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ƯƠNG PHƯỢNG\THIẾT CHẾ VĂN HOÁ\NĂM 2023\TỜ TRÌNH QUY ĐỊNH MỨC HĐND\TRÌNH BTV 7.7.2023 (Lần 2)\TRÌNH NQ 39 HĐND HUYỆN\"/>
    </mc:Choice>
  </mc:AlternateContent>
  <bookViews>
    <workbookView xWindow="-105" yWindow="-105" windowWidth="21840" windowHeight="12570"/>
  </bookViews>
  <sheets>
    <sheet name="TH THEO NĂM" sheetId="1" r:id="rId1"/>
  </sheets>
  <definedNames>
    <definedName name="_xlnm._FilterDatabase" localSheetId="0" hidden="1">'TH THEO NĂM'!$A$5:$F$56</definedName>
    <definedName name="_xlnm.Print_Titles" localSheetId="0">'TH THEO NĂM'!$5:$5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F64" i="1" l="1"/>
  <c r="E64" i="1"/>
  <c r="C64" i="1"/>
  <c r="F56" i="1"/>
  <c r="E56" i="1"/>
  <c r="C56" i="1"/>
  <c r="F47" i="1"/>
  <c r="E47" i="1"/>
  <c r="F31" i="1"/>
  <c r="E31" i="1"/>
  <c r="C31" i="1"/>
  <c r="F22" i="1"/>
  <c r="E22" i="1"/>
  <c r="C22" i="1"/>
  <c r="F8" i="1"/>
  <c r="E8" i="1"/>
  <c r="C8" i="1"/>
  <c r="C7" i="1" l="1"/>
  <c r="E55" i="1"/>
  <c r="F55" i="1"/>
  <c r="E7" i="1"/>
  <c r="C55" i="1"/>
  <c r="F30" i="1"/>
  <c r="F7" i="1"/>
  <c r="E30" i="1"/>
  <c r="C30" i="1"/>
  <c r="C6" i="1" l="1"/>
  <c r="E6" i="1"/>
  <c r="F6" i="1"/>
</calcChain>
</file>

<file path=xl/sharedStrings.xml><?xml version="1.0" encoding="utf-8"?>
<sst xmlns="http://schemas.openxmlformats.org/spreadsheetml/2006/main" count="151" uniqueCount="102">
  <si>
    <t>I</t>
  </si>
  <si>
    <t>II</t>
  </si>
  <si>
    <t>III</t>
  </si>
  <si>
    <t>TT</t>
  </si>
  <si>
    <t>DANH MỤC</t>
  </si>
  <si>
    <t>SL</t>
  </si>
  <si>
    <t>TỔNG CỘNG</t>
  </si>
  <si>
    <t>NĂM 2023</t>
  </si>
  <si>
    <t>a</t>
  </si>
  <si>
    <t>b</t>
  </si>
  <si>
    <t>NĂM 2024</t>
  </si>
  <si>
    <t>TỈNH HỖ TRỢ (trđ)</t>
  </si>
  <si>
    <t>HUYỆN HỖ TRỢ (trđ)</t>
  </si>
  <si>
    <t>Xây dựng nhà văn hoá thôn Phú Hoà, xã Phú Thuỷ</t>
  </si>
  <si>
    <t>UBND xã Phú Thuỷ</t>
  </si>
  <si>
    <t>CHỦ ĐẦU TƯ</t>
  </si>
  <si>
    <t>Cải tạo nhà văn hoá thôn Tam Hương, xã Phú Thuỷ</t>
  </si>
  <si>
    <t>Xây dựng nhà văn hoá thôn Văn Xá, xã Phú Thủy</t>
  </si>
  <si>
    <t>Xây dựng nhà văn hoá thôn Mỹ Hoà, xã Sơn Thủy</t>
  </si>
  <si>
    <t>Xây dựng nhà văn hoá thôn Trầm Kỳ, xã Sen Thủy</t>
  </si>
  <si>
    <t>Xây dựng nhà văn hoá thôn Tương Trợ, xã Hưng Thủy</t>
  </si>
  <si>
    <t>Xây dựng nhà văn hoá thôn Tân Thái, xã Tân Thủy</t>
  </si>
  <si>
    <t>Xây dựng nhà văn hoá thôn Tân Lỵ, xã Tân Thủy</t>
  </si>
  <si>
    <t>Xây dựng nhà văn hoá thôn Đông Thiện, xã Dương Thủy</t>
  </si>
  <si>
    <t>Xây dựng nhà văn hoá thôn Đông Xuân, xã Trường Thủy</t>
  </si>
  <si>
    <t>Xây dựng nhà văn hoá thôn Tân Lộc, xã Cam Thủy</t>
  </si>
  <si>
    <t>Xây dựng nhà văn hoá thôn Mỹ Trạch, xã Mỹ Thủy</t>
  </si>
  <si>
    <t>UBND xã Sơn Thuỷ</t>
  </si>
  <si>
    <t>UBND xã Sen Thuỷ</t>
  </si>
  <si>
    <t>UBND xã Hưng Thuỷ</t>
  </si>
  <si>
    <t>UBND xã Tân Thuỷ</t>
  </si>
  <si>
    <t>UBND xã Dương Thuỷ</t>
  </si>
  <si>
    <t>UBND xã Trường Thuỷ</t>
  </si>
  <si>
    <t>UBND xã Cam Thuỷ</t>
  </si>
  <si>
    <t>UBND xã Mỹ Thuỷ</t>
  </si>
  <si>
    <t>UBND TTNT Lệ Ninh</t>
  </si>
  <si>
    <t>Cải tạo nhà văn hóa thôn Mai Hạ, xã Mai Thủy</t>
  </si>
  <si>
    <t>Cải tạo nhà văn hóa thôn Đặng Lộc 3, xã Cam Thủy</t>
  </si>
  <si>
    <t>Cải tạo nhà văn hóa thôn Mỹ Duyệt, xã Cam Thủy</t>
  </si>
  <si>
    <t>Cải tạo nhà văn hóa thôn Uẩn Áo, xã Liên Thủy</t>
  </si>
  <si>
    <t>Cải tạo nhà văn hóa thôn Tuy Lộc, xã Lộc Thủy</t>
  </si>
  <si>
    <t>Cải tạo nhà văn hóa thôn Hoàng Giang, xã Xuân Thủy</t>
  </si>
  <si>
    <t>Cải tạo nhà văn hóa thôn Mai Hạ, xã Xuân Thủy</t>
  </si>
  <si>
    <t>UBND xã Mai Thuỷ</t>
  </si>
  <si>
    <t>UBND xã Liên Thuỷ</t>
  </si>
  <si>
    <t>UBND xã Lộc Thuỷ</t>
  </si>
  <si>
    <t>UBND xã Xuân Thuỷ</t>
  </si>
  <si>
    <t>UBND xã Hoa Thuỷ</t>
  </si>
  <si>
    <t>UBND xã Hồng Thuỷ</t>
  </si>
  <si>
    <t>UBND xã Thanh Thuỷ</t>
  </si>
  <si>
    <t>UBND xã Phong Thuỷ</t>
  </si>
  <si>
    <t>Xây dựng nhà văn hoá thôn Mỹ Đức, xã Sơn Thủy</t>
  </si>
  <si>
    <t>Xây dựng nhà văn hoá thôn Eo Rú, xã Hoa Thủy</t>
  </si>
  <si>
    <t>Xây dựng nhà văn hoá thôn Sen Thượng 1, xã Sen Thủy</t>
  </si>
  <si>
    <t>Xây dựng nhà văn hoá thôn Trung Tân, xã Sen Thủy</t>
  </si>
  <si>
    <t>Xây dựng nhà văn hoá thôn Sen Thượng 2, xã Sen Thủy</t>
  </si>
  <si>
    <t>Xây dựng nhà văn hoá thôn Xóm Mới, xã Hưng Thủy</t>
  </si>
  <si>
    <t>Xây dựng nhà văn hoá thôn Tây Giáp, xã Hưng Thủy</t>
  </si>
  <si>
    <t>Xây dựng nhà văn hoá thôn Mốc Thượng 2, xã Hồng Thủy</t>
  </si>
  <si>
    <t>Xây dựng nhà văn hoá thôn Tân Hoà, xã Tân Thủy</t>
  </si>
  <si>
    <t>Xây dựng nhà văn hoá thôn Nam Thiện, xã Dương Thủy</t>
  </si>
  <si>
    <t>Xây dựng nhà văn hoá thôn Lệ Bình, xã Mai Thủy</t>
  </si>
  <si>
    <t>Xây dựng nhà văn hoá thôn Trạng Cau, xã Trường Thủy</t>
  </si>
  <si>
    <t>Xây dựng nhà văn hoá thôn 3 Thanh Tân, xã Thanh Thủy</t>
  </si>
  <si>
    <t>Xây dựng nhà văn hoá thôn 3 Thanh Mỹ, xã Thanh Thủy</t>
  </si>
  <si>
    <t>Xây dựng nhà văn hoá thôn Đại Phong, xã Phong Thủy</t>
  </si>
  <si>
    <t>Cải tạo nhà văn hóa thôn Ngô Xá, xã Sơn Thủy</t>
  </si>
  <si>
    <t>Cải tạo nhà văn hóa thôn Đấu Tranh, xã Hưng Thủy</t>
  </si>
  <si>
    <t>Cải tạo nhà văn hóa thôn Mốc Định, xã Hồng Thủy</t>
  </si>
  <si>
    <t>Cải tạo nhà văn hóa thôn Thạch Hạ, xã Hồng Thủy</t>
  </si>
  <si>
    <t>Cải tạo nhà văn hóa thôn Mỹ Hà, xã Mỹ Thủy</t>
  </si>
  <si>
    <t>Cải tạo nhà văn hóa thôn Phan Xá, xã Xuân Thủy</t>
  </si>
  <si>
    <t>Xây dựng nhà văn hoá thôn Xuân Bắc 1, xã Hoa Thủy</t>
  </si>
  <si>
    <t>Xây dựng nhà văn hoá thôn Nồm Bớc, xã Sen Thủy</t>
  </si>
  <si>
    <t>Xây dựng nhà văn hoá thôn Thắng Lợi, xã Hưng Thủy</t>
  </si>
  <si>
    <t>Xây dựng nhà văn hoá thôn Hoà Đông, xã Hưng Thủy</t>
  </si>
  <si>
    <t>Xây dựng nhà văn hoá thôn Nội Mai, xã Hưng Thủy</t>
  </si>
  <si>
    <t>Xây dựng nhà văn hoá thôn An Định, xã Hồng Thủy</t>
  </si>
  <si>
    <t>Xây dựng nhà văn hoá thôn Mốc Thượng 1, xã Hồng Thủy</t>
  </si>
  <si>
    <t>Xây dựng nhà văn hoá thôn 2 Thanh Tân, xã Thanh Thủy</t>
  </si>
  <si>
    <t>Cải tạo nhà văn hóa thôn Phú Xuân, xã Phú Thủy</t>
  </si>
  <si>
    <t>Cải tạo nhà văn hóa thôn Trung Tín, xã Sơn Thủy</t>
  </si>
  <si>
    <t>Cải tạo nhà văn hóa thôn Lại Xá, xã Sơn Thủy</t>
  </si>
  <si>
    <t>Cải tạo nhà văn hóa thôn Phước Vinh, xã Hoa Thủy</t>
  </si>
  <si>
    <t>Cải tạo nhà văn hóa thôn Xuân Bắc 3, xã Hoa Thủy</t>
  </si>
  <si>
    <t>Cải tạo nhà văn hóa thôn Tân Thịnh, xã Tân Thủy</t>
  </si>
  <si>
    <t>Cải tạo nhà văn hóa thôn Tân Ninh, xã Tân Thủy</t>
  </si>
  <si>
    <t>Cải tạo nhà văn hóa thôn Tân Đa, xã Tân Thủy</t>
  </si>
  <si>
    <t>Cải tạo nhà văn hóa thôn Tân Lạc, xã Tân Thủy</t>
  </si>
  <si>
    <t>Cải tạo nhà văn hóa thôn Trung Thiện, xã Dương Thủy</t>
  </si>
  <si>
    <t>Cải tạo nhà văn hóa thôn Thuận Trạch, xã Mỹ Thủy</t>
  </si>
  <si>
    <t>Cải tạo nhà văn hóa thôn Xuân Lai, xã Xuân Thủy</t>
  </si>
  <si>
    <t>Cải tạo nhà văn hóa thôn Thượng Phong, xã Phong Thủy</t>
  </si>
  <si>
    <t>Xây dựng nhà văn hoá TDP 4, TTNT Lệ Ninh</t>
  </si>
  <si>
    <t>Cải tạo (7)</t>
  </si>
  <si>
    <t>Xây mới (13)</t>
  </si>
  <si>
    <t>Xây mới (15)</t>
  </si>
  <si>
    <t xml:space="preserve">NĂM 2025 </t>
  </si>
  <si>
    <t>Xây mới (7)</t>
  </si>
  <si>
    <t>Cải tạo (13)</t>
  </si>
  <si>
    <t>PHÂN BỔ NGUỒN VỐN HỖ TRỢ XÂY MỚI; CẢI TẠO, SỬA CHỮA NHÀ VĂN HOÁ - KHU THỂ THAO THÔN, BẢN, TỔ DÂN PHỐ TRÊN ĐỊA BÀN HUYỆN LỆ THUỶ, GIAI ĐOẠN 2023 -2025</t>
  </si>
  <si>
    <t>(Phụ lục Kèm theo Nghị quyết số       /NQ-HĐND ngày    /      /2023 của HĐND huyện)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</si>
</sst>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85" zoomScaleNormal="85" workbookViewId="0">
      <selection activeCell="I10" sqref="I10"/>
    </sheetView>
  </sheetViews>
  <sheetFormatPr defaultColWidth="8.85546875" defaultRowHeight="18.75" x14ac:dyDescent="0.25"/>
  <cols>
    <col min="1" max="1" width="7.42578125" style="1" customWidth="1"/>
    <col min="2" max="2" width="58.28515625" style="1" customWidth="1"/>
    <col min="3" max="3" width="3.85546875" style="1" hidden="1" customWidth="1"/>
    <col min="4" max="4" width="27" style="2" customWidth="1"/>
    <col min="5" max="5" width="15.42578125" style="1" customWidth="1"/>
    <col min="6" max="6" width="15.85546875" style="1" customWidth="1"/>
    <col min="7" max="7" width="8.85546875" style="1"/>
    <col min="8" max="8" width="15.42578125" style="1" customWidth="1"/>
    <col min="9" max="9" width="17.42578125" style="1" customWidth="1"/>
    <col min="10" max="16384" width="8.85546875" style="1"/>
  </cols>
  <sheetData>
    <row r="1" spans="1:6" x14ac:dyDescent="0.25">
      <c r="A1" s="19" t="s">
        <v>100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8" t="s">
        <v>101</v>
      </c>
      <c r="B3" s="18"/>
      <c r="C3" s="18"/>
      <c r="D3" s="18"/>
      <c r="E3" s="18"/>
      <c r="F3" s="18"/>
    </row>
    <row r="5" spans="1:6" s="5" customFormat="1" ht="31.5" x14ac:dyDescent="0.25">
      <c r="A5" s="3" t="s">
        <v>3</v>
      </c>
      <c r="B5" s="3" t="s">
        <v>4</v>
      </c>
      <c r="C5" s="3" t="s">
        <v>5</v>
      </c>
      <c r="D5" s="3" t="s">
        <v>15</v>
      </c>
      <c r="E5" s="4" t="s">
        <v>11</v>
      </c>
      <c r="F5" s="4" t="s">
        <v>12</v>
      </c>
    </row>
    <row r="6" spans="1:6" s="8" customFormat="1" ht="22.5" customHeight="1" x14ac:dyDescent="0.25">
      <c r="A6" s="6"/>
      <c r="B6" s="6" t="s">
        <v>6</v>
      </c>
      <c r="C6" s="7">
        <f>C7+C30+C55</f>
        <v>62</v>
      </c>
      <c r="D6" s="6"/>
      <c r="E6" s="7">
        <f>SUBTOTAL(9,E7:E77)</f>
        <v>6920</v>
      </c>
      <c r="F6" s="7">
        <f>SUBTOTAL(9,F7:F77)</f>
        <v>20200</v>
      </c>
    </row>
    <row r="7" spans="1:6" s="8" customFormat="1" ht="22.5" customHeight="1" x14ac:dyDescent="0.25">
      <c r="A7" s="6" t="s">
        <v>0</v>
      </c>
      <c r="B7" s="9" t="s">
        <v>7</v>
      </c>
      <c r="C7" s="10">
        <f>C8+C22</f>
        <v>20</v>
      </c>
      <c r="D7" s="6"/>
      <c r="E7" s="7">
        <f>SUBTOTAL(9,E8:E29)</f>
        <v>2330</v>
      </c>
      <c r="F7" s="7">
        <f>SUBTOTAL(9,F8:F29)</f>
        <v>7200</v>
      </c>
    </row>
    <row r="8" spans="1:6" s="8" customFormat="1" ht="22.5" customHeight="1" x14ac:dyDescent="0.25">
      <c r="A8" s="6" t="s">
        <v>8</v>
      </c>
      <c r="B8" s="9" t="s">
        <v>95</v>
      </c>
      <c r="C8" s="10">
        <f>COUNTA(B9:B21)</f>
        <v>13</v>
      </c>
      <c r="D8" s="6"/>
      <c r="E8" s="11">
        <f>SUBTOTAL(9,E9:E21)</f>
        <v>1840</v>
      </c>
      <c r="F8" s="11">
        <f>SUBTOTAL(9,F9:F21)</f>
        <v>6500</v>
      </c>
    </row>
    <row r="9" spans="1:6" s="15" customFormat="1" ht="27.75" customHeight="1" x14ac:dyDescent="0.25">
      <c r="A9" s="12">
        <v>1</v>
      </c>
      <c r="B9" s="16" t="s">
        <v>13</v>
      </c>
      <c r="C9" s="13"/>
      <c r="D9" s="12" t="s">
        <v>14</v>
      </c>
      <c r="E9" s="14">
        <v>145</v>
      </c>
      <c r="F9" s="14">
        <v>500</v>
      </c>
    </row>
    <row r="10" spans="1:6" s="15" customFormat="1" ht="27.75" customHeight="1" x14ac:dyDescent="0.25">
      <c r="A10" s="12">
        <v>2</v>
      </c>
      <c r="B10" s="16" t="s">
        <v>17</v>
      </c>
      <c r="C10" s="13"/>
      <c r="D10" s="12" t="s">
        <v>14</v>
      </c>
      <c r="E10" s="14">
        <v>145</v>
      </c>
      <c r="F10" s="14">
        <v>500</v>
      </c>
    </row>
    <row r="11" spans="1:6" s="15" customFormat="1" ht="27.75" customHeight="1" x14ac:dyDescent="0.25">
      <c r="A11" s="12">
        <v>3</v>
      </c>
      <c r="B11" s="16" t="s">
        <v>18</v>
      </c>
      <c r="C11" s="13"/>
      <c r="D11" s="12" t="s">
        <v>27</v>
      </c>
      <c r="E11" s="14">
        <v>145</v>
      </c>
      <c r="F11" s="14">
        <v>500</v>
      </c>
    </row>
    <row r="12" spans="1:6" s="15" customFormat="1" ht="27.75" customHeight="1" x14ac:dyDescent="0.25">
      <c r="A12" s="12">
        <v>4</v>
      </c>
      <c r="B12" s="16" t="s">
        <v>19</v>
      </c>
      <c r="C12" s="13"/>
      <c r="D12" s="12" t="s">
        <v>28</v>
      </c>
      <c r="E12" s="14">
        <v>145</v>
      </c>
      <c r="F12" s="14">
        <v>500</v>
      </c>
    </row>
    <row r="13" spans="1:6" s="15" customFormat="1" ht="27.75" customHeight="1" x14ac:dyDescent="0.25">
      <c r="A13" s="12">
        <v>5</v>
      </c>
      <c r="B13" s="16" t="s">
        <v>55</v>
      </c>
      <c r="C13" s="13"/>
      <c r="D13" s="12" t="s">
        <v>28</v>
      </c>
      <c r="E13" s="14">
        <v>145</v>
      </c>
      <c r="F13" s="14">
        <v>500</v>
      </c>
    </row>
    <row r="14" spans="1:6" s="15" customFormat="1" ht="27.75" customHeight="1" x14ac:dyDescent="0.25">
      <c r="A14" s="12">
        <v>6</v>
      </c>
      <c r="B14" s="16" t="s">
        <v>20</v>
      </c>
      <c r="C14" s="13"/>
      <c r="D14" s="12" t="s">
        <v>29</v>
      </c>
      <c r="E14" s="14">
        <v>145</v>
      </c>
      <c r="F14" s="14">
        <v>500</v>
      </c>
    </row>
    <row r="15" spans="1:6" s="15" customFormat="1" ht="27.75" customHeight="1" x14ac:dyDescent="0.25">
      <c r="A15" s="12">
        <v>7</v>
      </c>
      <c r="B15" s="16" t="s">
        <v>21</v>
      </c>
      <c r="C15" s="13"/>
      <c r="D15" s="12" t="s">
        <v>30</v>
      </c>
      <c r="E15" s="14">
        <v>145</v>
      </c>
      <c r="F15" s="14">
        <v>500</v>
      </c>
    </row>
    <row r="16" spans="1:6" s="15" customFormat="1" ht="27.75" customHeight="1" x14ac:dyDescent="0.25">
      <c r="A16" s="12">
        <v>8</v>
      </c>
      <c r="B16" s="16" t="s">
        <v>22</v>
      </c>
      <c r="C16" s="13"/>
      <c r="D16" s="12" t="s">
        <v>30</v>
      </c>
      <c r="E16" s="14">
        <v>145</v>
      </c>
      <c r="F16" s="14">
        <v>500</v>
      </c>
    </row>
    <row r="17" spans="1:6" s="15" customFormat="1" ht="27.75" customHeight="1" x14ac:dyDescent="0.25">
      <c r="A17" s="12">
        <v>9</v>
      </c>
      <c r="B17" s="16" t="s">
        <v>23</v>
      </c>
      <c r="C17" s="13"/>
      <c r="D17" s="12" t="s">
        <v>31</v>
      </c>
      <c r="E17" s="14">
        <v>145</v>
      </c>
      <c r="F17" s="14">
        <v>500</v>
      </c>
    </row>
    <row r="18" spans="1:6" s="15" customFormat="1" ht="41.25" customHeight="1" x14ac:dyDescent="0.25">
      <c r="A18" s="12">
        <v>10</v>
      </c>
      <c r="B18" s="16" t="s">
        <v>24</v>
      </c>
      <c r="C18" s="13"/>
      <c r="D18" s="12" t="s">
        <v>32</v>
      </c>
      <c r="E18" s="14">
        <v>145</v>
      </c>
      <c r="F18" s="14">
        <v>500</v>
      </c>
    </row>
    <row r="19" spans="1:6" s="15" customFormat="1" ht="27.75" customHeight="1" x14ac:dyDescent="0.25">
      <c r="A19" s="12">
        <v>11</v>
      </c>
      <c r="B19" s="16" t="s">
        <v>25</v>
      </c>
      <c r="C19" s="13"/>
      <c r="D19" s="12" t="s">
        <v>33</v>
      </c>
      <c r="E19" s="14">
        <v>145</v>
      </c>
      <c r="F19" s="14">
        <v>500</v>
      </c>
    </row>
    <row r="20" spans="1:6" s="15" customFormat="1" ht="27.75" customHeight="1" x14ac:dyDescent="0.25">
      <c r="A20" s="12">
        <v>12</v>
      </c>
      <c r="B20" s="16" t="s">
        <v>26</v>
      </c>
      <c r="C20" s="13"/>
      <c r="D20" s="12" t="s">
        <v>34</v>
      </c>
      <c r="E20" s="14">
        <v>145</v>
      </c>
      <c r="F20" s="14">
        <v>500</v>
      </c>
    </row>
    <row r="21" spans="1:6" s="15" customFormat="1" ht="27.75" customHeight="1" x14ac:dyDescent="0.25">
      <c r="A21" s="12">
        <v>13</v>
      </c>
      <c r="B21" s="16" t="s">
        <v>93</v>
      </c>
      <c r="C21" s="13"/>
      <c r="D21" s="12" t="s">
        <v>35</v>
      </c>
      <c r="E21" s="14">
        <v>100</v>
      </c>
      <c r="F21" s="14">
        <v>500</v>
      </c>
    </row>
    <row r="22" spans="1:6" s="8" customFormat="1" ht="21.75" customHeight="1" x14ac:dyDescent="0.25">
      <c r="A22" s="6" t="s">
        <v>9</v>
      </c>
      <c r="B22" s="9" t="s">
        <v>94</v>
      </c>
      <c r="C22" s="10">
        <f>COUNTA(B23:B29)</f>
        <v>7</v>
      </c>
      <c r="D22" s="6"/>
      <c r="E22" s="11">
        <f>SUBTOTAL(9,E23:E29)</f>
        <v>490</v>
      </c>
      <c r="F22" s="11">
        <f>SUBTOTAL(9,F23:F29)</f>
        <v>700</v>
      </c>
    </row>
    <row r="23" spans="1:6" s="15" customFormat="1" ht="27.75" customHeight="1" x14ac:dyDescent="0.25">
      <c r="A23" s="12">
        <v>1</v>
      </c>
      <c r="B23" s="16" t="s">
        <v>36</v>
      </c>
      <c r="C23" s="13"/>
      <c r="D23" s="12" t="s">
        <v>43</v>
      </c>
      <c r="E23" s="14">
        <v>70</v>
      </c>
      <c r="F23" s="14">
        <v>100</v>
      </c>
    </row>
    <row r="24" spans="1:6" s="15" customFormat="1" ht="27.75" customHeight="1" x14ac:dyDescent="0.25">
      <c r="A24" s="12">
        <v>2</v>
      </c>
      <c r="B24" s="16" t="s">
        <v>37</v>
      </c>
      <c r="C24" s="13"/>
      <c r="D24" s="12" t="s">
        <v>33</v>
      </c>
      <c r="E24" s="14">
        <v>70</v>
      </c>
      <c r="F24" s="14">
        <v>100</v>
      </c>
    </row>
    <row r="25" spans="1:6" s="15" customFormat="1" ht="27.75" customHeight="1" x14ac:dyDescent="0.25">
      <c r="A25" s="12">
        <v>3</v>
      </c>
      <c r="B25" s="16" t="s">
        <v>38</v>
      </c>
      <c r="C25" s="13"/>
      <c r="D25" s="12" t="s">
        <v>33</v>
      </c>
      <c r="E25" s="14">
        <v>70</v>
      </c>
      <c r="F25" s="14">
        <v>100</v>
      </c>
    </row>
    <row r="26" spans="1:6" s="15" customFormat="1" ht="27.75" customHeight="1" x14ac:dyDescent="0.25">
      <c r="A26" s="12">
        <v>4</v>
      </c>
      <c r="B26" s="16" t="s">
        <v>39</v>
      </c>
      <c r="C26" s="13"/>
      <c r="D26" s="12" t="s">
        <v>44</v>
      </c>
      <c r="E26" s="14">
        <v>70</v>
      </c>
      <c r="F26" s="14">
        <v>100</v>
      </c>
    </row>
    <row r="27" spans="1:6" s="15" customFormat="1" ht="27.75" customHeight="1" x14ac:dyDescent="0.25">
      <c r="A27" s="12">
        <v>5</v>
      </c>
      <c r="B27" s="16" t="s">
        <v>40</v>
      </c>
      <c r="C27" s="13"/>
      <c r="D27" s="12" t="s">
        <v>45</v>
      </c>
      <c r="E27" s="14">
        <v>70</v>
      </c>
      <c r="F27" s="14">
        <v>100</v>
      </c>
    </row>
    <row r="28" spans="1:6" s="15" customFormat="1" ht="27.75" customHeight="1" x14ac:dyDescent="0.25">
      <c r="A28" s="12">
        <v>6</v>
      </c>
      <c r="B28" s="16" t="s">
        <v>41</v>
      </c>
      <c r="C28" s="13"/>
      <c r="D28" s="12" t="s">
        <v>46</v>
      </c>
      <c r="E28" s="14">
        <v>70</v>
      </c>
      <c r="F28" s="14">
        <v>100</v>
      </c>
    </row>
    <row r="29" spans="1:6" s="15" customFormat="1" ht="27.75" customHeight="1" x14ac:dyDescent="0.25">
      <c r="A29" s="12">
        <v>7</v>
      </c>
      <c r="B29" s="16" t="s">
        <v>42</v>
      </c>
      <c r="C29" s="13"/>
      <c r="D29" s="12" t="s">
        <v>46</v>
      </c>
      <c r="E29" s="14">
        <v>70</v>
      </c>
      <c r="F29" s="14">
        <v>100</v>
      </c>
    </row>
    <row r="30" spans="1:6" s="8" customFormat="1" ht="22.5" customHeight="1" x14ac:dyDescent="0.25">
      <c r="A30" s="6" t="s">
        <v>1</v>
      </c>
      <c r="B30" s="9" t="s">
        <v>10</v>
      </c>
      <c r="C30" s="10">
        <f>C31+C47</f>
        <v>22</v>
      </c>
      <c r="D30" s="6"/>
      <c r="E30" s="7">
        <f>SUBTOTAL(9,E31:E54)</f>
        <v>2665</v>
      </c>
      <c r="F30" s="7">
        <f>SUBTOTAL(9,F31:F54)</f>
        <v>8200</v>
      </c>
    </row>
    <row r="31" spans="1:6" s="8" customFormat="1" ht="21.75" customHeight="1" x14ac:dyDescent="0.25">
      <c r="A31" s="6" t="s">
        <v>8</v>
      </c>
      <c r="B31" s="9" t="s">
        <v>96</v>
      </c>
      <c r="C31" s="10">
        <f>COUNTA(B32:B46)</f>
        <v>15</v>
      </c>
      <c r="D31" s="6"/>
      <c r="E31" s="11">
        <f>SUBTOTAL(9,E32:E46)</f>
        <v>2175</v>
      </c>
      <c r="F31" s="11">
        <f>SUBTOTAL(9,F32:F46)</f>
        <v>7500</v>
      </c>
    </row>
    <row r="32" spans="1:6" s="15" customFormat="1" ht="27.75" customHeight="1" x14ac:dyDescent="0.25">
      <c r="A32" s="12">
        <v>1</v>
      </c>
      <c r="B32" s="16" t="s">
        <v>51</v>
      </c>
      <c r="C32" s="13"/>
      <c r="D32" s="12" t="s">
        <v>27</v>
      </c>
      <c r="E32" s="14">
        <v>145</v>
      </c>
      <c r="F32" s="14">
        <v>500</v>
      </c>
    </row>
    <row r="33" spans="1:6" s="15" customFormat="1" ht="27.75" customHeight="1" x14ac:dyDescent="0.25">
      <c r="A33" s="12">
        <v>2</v>
      </c>
      <c r="B33" s="16" t="s">
        <v>52</v>
      </c>
      <c r="C33" s="13"/>
      <c r="D33" s="12" t="s">
        <v>47</v>
      </c>
      <c r="E33" s="14">
        <v>145</v>
      </c>
      <c r="F33" s="14">
        <v>500</v>
      </c>
    </row>
    <row r="34" spans="1:6" s="15" customFormat="1" ht="27.75" customHeight="1" x14ac:dyDescent="0.25">
      <c r="A34" s="12">
        <v>3</v>
      </c>
      <c r="B34" s="16" t="s">
        <v>53</v>
      </c>
      <c r="C34" s="13"/>
      <c r="D34" s="12" t="s">
        <v>28</v>
      </c>
      <c r="E34" s="14">
        <v>145</v>
      </c>
      <c r="F34" s="14">
        <v>500</v>
      </c>
    </row>
    <row r="35" spans="1:6" s="15" customFormat="1" ht="27.75" customHeight="1" x14ac:dyDescent="0.25">
      <c r="A35" s="12">
        <v>4</v>
      </c>
      <c r="B35" s="16" t="s">
        <v>54</v>
      </c>
      <c r="C35" s="13"/>
      <c r="D35" s="12" t="s">
        <v>28</v>
      </c>
      <c r="E35" s="14">
        <v>145</v>
      </c>
      <c r="F35" s="14">
        <v>500</v>
      </c>
    </row>
    <row r="36" spans="1:6" s="15" customFormat="1" ht="27.75" customHeight="1" x14ac:dyDescent="0.25">
      <c r="A36" s="12">
        <v>5</v>
      </c>
      <c r="B36" s="16" t="s">
        <v>57</v>
      </c>
      <c r="C36" s="13"/>
      <c r="D36" s="12" t="s">
        <v>29</v>
      </c>
      <c r="E36" s="14">
        <v>145</v>
      </c>
      <c r="F36" s="14">
        <v>500</v>
      </c>
    </row>
    <row r="37" spans="1:6" s="15" customFormat="1" ht="27.75" customHeight="1" x14ac:dyDescent="0.25">
      <c r="A37" s="12">
        <v>6</v>
      </c>
      <c r="B37" s="16" t="s">
        <v>56</v>
      </c>
      <c r="C37" s="13"/>
      <c r="D37" s="12" t="s">
        <v>29</v>
      </c>
      <c r="E37" s="14">
        <v>145</v>
      </c>
      <c r="F37" s="14">
        <v>500</v>
      </c>
    </row>
    <row r="38" spans="1:6" s="15" customFormat="1" ht="27.75" customHeight="1" x14ac:dyDescent="0.25">
      <c r="A38" s="12">
        <v>7</v>
      </c>
      <c r="B38" s="16" t="s">
        <v>74</v>
      </c>
      <c r="C38" s="13"/>
      <c r="D38" s="12" t="s">
        <v>29</v>
      </c>
      <c r="E38" s="14">
        <v>145</v>
      </c>
      <c r="F38" s="14">
        <v>500</v>
      </c>
    </row>
    <row r="39" spans="1:6" s="15" customFormat="1" ht="41.25" customHeight="1" x14ac:dyDescent="0.25">
      <c r="A39" s="12">
        <v>8</v>
      </c>
      <c r="B39" s="16" t="s">
        <v>77</v>
      </c>
      <c r="C39" s="13"/>
      <c r="D39" s="12" t="s">
        <v>48</v>
      </c>
      <c r="E39" s="14">
        <v>145</v>
      </c>
      <c r="F39" s="14">
        <v>500</v>
      </c>
    </row>
    <row r="40" spans="1:6" s="15" customFormat="1" ht="27.75" customHeight="1" x14ac:dyDescent="0.25">
      <c r="A40" s="12">
        <v>9</v>
      </c>
      <c r="B40" s="16" t="s">
        <v>59</v>
      </c>
      <c r="C40" s="13"/>
      <c r="D40" s="12" t="s">
        <v>30</v>
      </c>
      <c r="E40" s="14">
        <v>145</v>
      </c>
      <c r="F40" s="14">
        <v>500</v>
      </c>
    </row>
    <row r="41" spans="1:6" s="15" customFormat="1" ht="27.75" customHeight="1" x14ac:dyDescent="0.25">
      <c r="A41" s="12">
        <v>10</v>
      </c>
      <c r="B41" s="16" t="s">
        <v>60</v>
      </c>
      <c r="C41" s="13"/>
      <c r="D41" s="12" t="s">
        <v>31</v>
      </c>
      <c r="E41" s="14">
        <v>145</v>
      </c>
      <c r="F41" s="14">
        <v>500</v>
      </c>
    </row>
    <row r="42" spans="1:6" s="15" customFormat="1" ht="27.75" customHeight="1" x14ac:dyDescent="0.25">
      <c r="A42" s="12">
        <v>11</v>
      </c>
      <c r="B42" s="16" t="s">
        <v>61</v>
      </c>
      <c r="C42" s="13"/>
      <c r="D42" s="12" t="s">
        <v>43</v>
      </c>
      <c r="E42" s="14">
        <v>145</v>
      </c>
      <c r="F42" s="14">
        <v>500</v>
      </c>
    </row>
    <row r="43" spans="1:6" s="15" customFormat="1" ht="27.75" customHeight="1" x14ac:dyDescent="0.25">
      <c r="A43" s="12">
        <v>12</v>
      </c>
      <c r="B43" s="16" t="s">
        <v>62</v>
      </c>
      <c r="C43" s="13"/>
      <c r="D43" s="12" t="s">
        <v>32</v>
      </c>
      <c r="E43" s="14">
        <v>145</v>
      </c>
      <c r="F43" s="14">
        <v>500</v>
      </c>
    </row>
    <row r="44" spans="1:6" s="15" customFormat="1" ht="41.25" customHeight="1" x14ac:dyDescent="0.25">
      <c r="A44" s="12">
        <v>13</v>
      </c>
      <c r="B44" s="16" t="s">
        <v>63</v>
      </c>
      <c r="C44" s="13"/>
      <c r="D44" s="12" t="s">
        <v>49</v>
      </c>
      <c r="E44" s="14">
        <v>145</v>
      </c>
      <c r="F44" s="14">
        <v>500</v>
      </c>
    </row>
    <row r="45" spans="1:6" s="15" customFormat="1" ht="41.25" customHeight="1" x14ac:dyDescent="0.25">
      <c r="A45" s="12">
        <v>14</v>
      </c>
      <c r="B45" s="16" t="s">
        <v>64</v>
      </c>
      <c r="C45" s="13"/>
      <c r="D45" s="12" t="s">
        <v>49</v>
      </c>
      <c r="E45" s="14">
        <v>145</v>
      </c>
      <c r="F45" s="14">
        <v>500</v>
      </c>
    </row>
    <row r="46" spans="1:6" s="15" customFormat="1" ht="27.75" customHeight="1" x14ac:dyDescent="0.25">
      <c r="A46" s="12">
        <v>15</v>
      </c>
      <c r="B46" s="16" t="s">
        <v>65</v>
      </c>
      <c r="C46" s="13"/>
      <c r="D46" s="12" t="s">
        <v>50</v>
      </c>
      <c r="E46" s="14">
        <v>145</v>
      </c>
      <c r="F46" s="14">
        <v>500</v>
      </c>
    </row>
    <row r="47" spans="1:6" s="8" customFormat="1" ht="21.75" customHeight="1" x14ac:dyDescent="0.25">
      <c r="A47" s="6" t="s">
        <v>9</v>
      </c>
      <c r="B47" s="9" t="s">
        <v>94</v>
      </c>
      <c r="C47" s="10">
        <f>COUNTA(B48:B54)</f>
        <v>7</v>
      </c>
      <c r="D47" s="6"/>
      <c r="E47" s="11">
        <f>SUBTOTAL(9,E48:E54)</f>
        <v>490</v>
      </c>
      <c r="F47" s="11">
        <f>SUBTOTAL(9,F48:F54)</f>
        <v>700</v>
      </c>
    </row>
    <row r="48" spans="1:6" s="15" customFormat="1" ht="27.75" customHeight="1" x14ac:dyDescent="0.25">
      <c r="A48" s="12">
        <v>1</v>
      </c>
      <c r="B48" s="16" t="s">
        <v>16</v>
      </c>
      <c r="C48" s="13"/>
      <c r="D48" s="12" t="s">
        <v>14</v>
      </c>
      <c r="E48" s="14">
        <v>70</v>
      </c>
      <c r="F48" s="14">
        <v>100</v>
      </c>
    </row>
    <row r="49" spans="1:6" s="15" customFormat="1" ht="27.75" customHeight="1" x14ac:dyDescent="0.25">
      <c r="A49" s="12">
        <v>2</v>
      </c>
      <c r="B49" s="16" t="s">
        <v>66</v>
      </c>
      <c r="C49" s="13"/>
      <c r="D49" s="12" t="s">
        <v>27</v>
      </c>
      <c r="E49" s="14">
        <v>70</v>
      </c>
      <c r="F49" s="14">
        <v>100</v>
      </c>
    </row>
    <row r="50" spans="1:6" s="15" customFormat="1" ht="27.75" customHeight="1" x14ac:dyDescent="0.25">
      <c r="A50" s="12">
        <v>3</v>
      </c>
      <c r="B50" s="16" t="s">
        <v>67</v>
      </c>
      <c r="C50" s="13"/>
      <c r="D50" s="12" t="s">
        <v>29</v>
      </c>
      <c r="E50" s="14">
        <v>70</v>
      </c>
      <c r="F50" s="14">
        <v>100</v>
      </c>
    </row>
    <row r="51" spans="1:6" s="15" customFormat="1" ht="27.75" customHeight="1" x14ac:dyDescent="0.25">
      <c r="A51" s="12">
        <v>4</v>
      </c>
      <c r="B51" s="16" t="s">
        <v>68</v>
      </c>
      <c r="C51" s="13"/>
      <c r="D51" s="12" t="s">
        <v>48</v>
      </c>
      <c r="E51" s="14">
        <v>70</v>
      </c>
      <c r="F51" s="14">
        <v>100</v>
      </c>
    </row>
    <row r="52" spans="1:6" s="15" customFormat="1" ht="27.75" customHeight="1" x14ac:dyDescent="0.25">
      <c r="A52" s="12">
        <v>5</v>
      </c>
      <c r="B52" s="16" t="s">
        <v>69</v>
      </c>
      <c r="C52" s="13"/>
      <c r="D52" s="12" t="s">
        <v>48</v>
      </c>
      <c r="E52" s="14">
        <v>70</v>
      </c>
      <c r="F52" s="14">
        <v>100</v>
      </c>
    </row>
    <row r="53" spans="1:6" s="15" customFormat="1" ht="27.75" customHeight="1" x14ac:dyDescent="0.25">
      <c r="A53" s="12">
        <v>6</v>
      </c>
      <c r="B53" s="16" t="s">
        <v>70</v>
      </c>
      <c r="C53" s="13"/>
      <c r="D53" s="12" t="s">
        <v>34</v>
      </c>
      <c r="E53" s="14">
        <v>70</v>
      </c>
      <c r="F53" s="14">
        <v>100</v>
      </c>
    </row>
    <row r="54" spans="1:6" s="15" customFormat="1" ht="27.75" customHeight="1" x14ac:dyDescent="0.25">
      <c r="A54" s="12">
        <v>7</v>
      </c>
      <c r="B54" s="16" t="s">
        <v>71</v>
      </c>
      <c r="C54" s="13"/>
      <c r="D54" s="12" t="s">
        <v>46</v>
      </c>
      <c r="E54" s="14">
        <v>70</v>
      </c>
      <c r="F54" s="14">
        <v>100</v>
      </c>
    </row>
    <row r="55" spans="1:6" s="8" customFormat="1" ht="22.5" customHeight="1" x14ac:dyDescent="0.25">
      <c r="A55" s="6" t="s">
        <v>2</v>
      </c>
      <c r="B55" s="9" t="s">
        <v>97</v>
      </c>
      <c r="C55" s="10">
        <f>C56+C64</f>
        <v>20</v>
      </c>
      <c r="D55" s="6"/>
      <c r="E55" s="7">
        <f>SUBTOTAL(9,E56:E77)</f>
        <v>1925</v>
      </c>
      <c r="F55" s="7">
        <f>SUBTOTAL(9,F56:F77)</f>
        <v>4800</v>
      </c>
    </row>
    <row r="56" spans="1:6" s="8" customFormat="1" ht="21.75" customHeight="1" x14ac:dyDescent="0.25">
      <c r="A56" s="6" t="s">
        <v>8</v>
      </c>
      <c r="B56" s="9" t="s">
        <v>98</v>
      </c>
      <c r="C56" s="10">
        <f>COUNTA(B57:B63)</f>
        <v>7</v>
      </c>
      <c r="D56" s="6"/>
      <c r="E56" s="11">
        <f>SUBTOTAL(9,E57:E63)</f>
        <v>1015</v>
      </c>
      <c r="F56" s="11">
        <f>SUBTOTAL(9,F57:F63)</f>
        <v>3500</v>
      </c>
    </row>
    <row r="57" spans="1:6" s="15" customFormat="1" ht="27.75" customHeight="1" x14ac:dyDescent="0.25">
      <c r="A57" s="12">
        <v>1</v>
      </c>
      <c r="B57" s="16" t="s">
        <v>72</v>
      </c>
      <c r="C57" s="13"/>
      <c r="D57" s="12" t="s">
        <v>47</v>
      </c>
      <c r="E57" s="14">
        <v>145</v>
      </c>
      <c r="F57" s="14">
        <v>500</v>
      </c>
    </row>
    <row r="58" spans="1:6" s="15" customFormat="1" ht="27.75" customHeight="1" x14ac:dyDescent="0.25">
      <c r="A58" s="12">
        <v>2</v>
      </c>
      <c r="B58" s="16" t="s">
        <v>73</v>
      </c>
      <c r="C58" s="13"/>
      <c r="D58" s="12" t="s">
        <v>28</v>
      </c>
      <c r="E58" s="14">
        <v>145</v>
      </c>
      <c r="F58" s="14">
        <v>500</v>
      </c>
    </row>
    <row r="59" spans="1:6" s="15" customFormat="1" ht="27.75" customHeight="1" x14ac:dyDescent="0.25">
      <c r="A59" s="12">
        <v>3</v>
      </c>
      <c r="B59" s="16" t="s">
        <v>75</v>
      </c>
      <c r="C59" s="13"/>
      <c r="D59" s="12" t="s">
        <v>29</v>
      </c>
      <c r="E59" s="14">
        <v>145</v>
      </c>
      <c r="F59" s="14">
        <v>500</v>
      </c>
    </row>
    <row r="60" spans="1:6" s="15" customFormat="1" ht="27.75" customHeight="1" x14ac:dyDescent="0.25">
      <c r="A60" s="12">
        <v>4</v>
      </c>
      <c r="B60" s="16" t="s">
        <v>76</v>
      </c>
      <c r="C60" s="13"/>
      <c r="D60" s="12" t="s">
        <v>29</v>
      </c>
      <c r="E60" s="14">
        <v>145</v>
      </c>
      <c r="F60" s="14">
        <v>500</v>
      </c>
    </row>
    <row r="61" spans="1:6" s="15" customFormat="1" ht="41.25" customHeight="1" x14ac:dyDescent="0.25">
      <c r="A61" s="12">
        <v>5</v>
      </c>
      <c r="B61" s="16" t="s">
        <v>58</v>
      </c>
      <c r="C61" s="13"/>
      <c r="D61" s="12" t="s">
        <v>48</v>
      </c>
      <c r="E61" s="14">
        <v>145</v>
      </c>
      <c r="F61" s="14">
        <v>500</v>
      </c>
    </row>
    <row r="62" spans="1:6" s="15" customFormat="1" ht="41.25" customHeight="1" x14ac:dyDescent="0.25">
      <c r="A62" s="12">
        <v>6</v>
      </c>
      <c r="B62" s="16" t="s">
        <v>78</v>
      </c>
      <c r="C62" s="13"/>
      <c r="D62" s="12" t="s">
        <v>48</v>
      </c>
      <c r="E62" s="14">
        <v>145</v>
      </c>
      <c r="F62" s="14">
        <v>500</v>
      </c>
    </row>
    <row r="63" spans="1:6" s="15" customFormat="1" ht="41.25" customHeight="1" x14ac:dyDescent="0.25">
      <c r="A63" s="12">
        <v>7</v>
      </c>
      <c r="B63" s="16" t="s">
        <v>79</v>
      </c>
      <c r="C63" s="13"/>
      <c r="D63" s="12" t="s">
        <v>49</v>
      </c>
      <c r="E63" s="14">
        <v>145</v>
      </c>
      <c r="F63" s="14">
        <v>500</v>
      </c>
    </row>
    <row r="64" spans="1:6" s="8" customFormat="1" ht="21.75" customHeight="1" x14ac:dyDescent="0.25">
      <c r="A64" s="6" t="s">
        <v>9</v>
      </c>
      <c r="B64" s="9" t="s">
        <v>99</v>
      </c>
      <c r="C64" s="10">
        <f>COUNTA(B65:B77)</f>
        <v>13</v>
      </c>
      <c r="D64" s="6"/>
      <c r="E64" s="11">
        <f>SUBTOTAL(9,E65:E77)</f>
        <v>910</v>
      </c>
      <c r="F64" s="11">
        <f>SUBTOTAL(9,F65:F77)</f>
        <v>1300</v>
      </c>
    </row>
    <row r="65" spans="1:6" s="15" customFormat="1" ht="27.75" customHeight="1" x14ac:dyDescent="0.25">
      <c r="A65" s="12">
        <v>1</v>
      </c>
      <c r="B65" s="16" t="s">
        <v>80</v>
      </c>
      <c r="C65" s="13"/>
      <c r="D65" s="12" t="s">
        <v>14</v>
      </c>
      <c r="E65" s="14">
        <v>70</v>
      </c>
      <c r="F65" s="14">
        <v>100</v>
      </c>
    </row>
    <row r="66" spans="1:6" s="15" customFormat="1" ht="27.75" customHeight="1" x14ac:dyDescent="0.25">
      <c r="A66" s="12">
        <v>2</v>
      </c>
      <c r="B66" s="16" t="s">
        <v>81</v>
      </c>
      <c r="C66" s="13"/>
      <c r="D66" s="12" t="s">
        <v>27</v>
      </c>
      <c r="E66" s="14">
        <v>70</v>
      </c>
      <c r="F66" s="14">
        <v>100</v>
      </c>
    </row>
    <row r="67" spans="1:6" s="15" customFormat="1" ht="27.75" customHeight="1" x14ac:dyDescent="0.25">
      <c r="A67" s="12">
        <v>3</v>
      </c>
      <c r="B67" s="16" t="s">
        <v>82</v>
      </c>
      <c r="C67" s="13"/>
      <c r="D67" s="12" t="s">
        <v>27</v>
      </c>
      <c r="E67" s="14">
        <v>70</v>
      </c>
      <c r="F67" s="14">
        <v>100</v>
      </c>
    </row>
    <row r="68" spans="1:6" s="15" customFormat="1" ht="27.75" customHeight="1" x14ac:dyDescent="0.25">
      <c r="A68" s="12">
        <v>4</v>
      </c>
      <c r="B68" s="16" t="s">
        <v>83</v>
      </c>
      <c r="C68" s="13"/>
      <c r="D68" s="12" t="s">
        <v>47</v>
      </c>
      <c r="E68" s="14">
        <v>70</v>
      </c>
      <c r="F68" s="14">
        <v>100</v>
      </c>
    </row>
    <row r="69" spans="1:6" s="15" customFormat="1" ht="27.75" customHeight="1" x14ac:dyDescent="0.25">
      <c r="A69" s="12">
        <v>5</v>
      </c>
      <c r="B69" s="16" t="s">
        <v>84</v>
      </c>
      <c r="C69" s="13"/>
      <c r="D69" s="12" t="s">
        <v>47</v>
      </c>
      <c r="E69" s="14">
        <v>70</v>
      </c>
      <c r="F69" s="14">
        <v>100</v>
      </c>
    </row>
    <row r="70" spans="1:6" s="15" customFormat="1" ht="27.75" customHeight="1" x14ac:dyDescent="0.25">
      <c r="A70" s="12">
        <v>6</v>
      </c>
      <c r="B70" s="16" t="s">
        <v>85</v>
      </c>
      <c r="C70" s="13"/>
      <c r="D70" s="12" t="s">
        <v>30</v>
      </c>
      <c r="E70" s="14">
        <v>70</v>
      </c>
      <c r="F70" s="14">
        <v>100</v>
      </c>
    </row>
    <row r="71" spans="1:6" s="15" customFormat="1" ht="27.75" customHeight="1" x14ac:dyDescent="0.25">
      <c r="A71" s="12">
        <v>7</v>
      </c>
      <c r="B71" s="16" t="s">
        <v>86</v>
      </c>
      <c r="C71" s="13"/>
      <c r="D71" s="12" t="s">
        <v>30</v>
      </c>
      <c r="E71" s="14">
        <v>70</v>
      </c>
      <c r="F71" s="14">
        <v>100</v>
      </c>
    </row>
    <row r="72" spans="1:6" s="15" customFormat="1" ht="27.75" customHeight="1" x14ac:dyDescent="0.25">
      <c r="A72" s="12">
        <v>8</v>
      </c>
      <c r="B72" s="16" t="s">
        <v>87</v>
      </c>
      <c r="C72" s="13"/>
      <c r="D72" s="12" t="s">
        <v>30</v>
      </c>
      <c r="E72" s="14">
        <v>70</v>
      </c>
      <c r="F72" s="14">
        <v>100</v>
      </c>
    </row>
    <row r="73" spans="1:6" s="15" customFormat="1" ht="27.75" customHeight="1" x14ac:dyDescent="0.25">
      <c r="A73" s="12">
        <v>9</v>
      </c>
      <c r="B73" s="16" t="s">
        <v>88</v>
      </c>
      <c r="C73" s="13"/>
      <c r="D73" s="12" t="s">
        <v>30</v>
      </c>
      <c r="E73" s="14">
        <v>70</v>
      </c>
      <c r="F73" s="14">
        <v>100</v>
      </c>
    </row>
    <row r="74" spans="1:6" s="15" customFormat="1" ht="27.75" customHeight="1" x14ac:dyDescent="0.25">
      <c r="A74" s="12">
        <v>10</v>
      </c>
      <c r="B74" s="16" t="s">
        <v>89</v>
      </c>
      <c r="C74" s="13"/>
      <c r="D74" s="12" t="s">
        <v>31</v>
      </c>
      <c r="E74" s="14">
        <v>70</v>
      </c>
      <c r="F74" s="14">
        <v>100</v>
      </c>
    </row>
    <row r="75" spans="1:6" s="15" customFormat="1" ht="27.75" customHeight="1" x14ac:dyDescent="0.25">
      <c r="A75" s="12">
        <v>11</v>
      </c>
      <c r="B75" s="16" t="s">
        <v>90</v>
      </c>
      <c r="C75" s="13"/>
      <c r="D75" s="12" t="s">
        <v>34</v>
      </c>
      <c r="E75" s="14">
        <v>70</v>
      </c>
      <c r="F75" s="14">
        <v>100</v>
      </c>
    </row>
    <row r="76" spans="1:6" s="15" customFormat="1" ht="27.75" customHeight="1" x14ac:dyDescent="0.25">
      <c r="A76" s="12">
        <v>12</v>
      </c>
      <c r="B76" s="16" t="s">
        <v>91</v>
      </c>
      <c r="C76" s="13"/>
      <c r="D76" s="12" t="s">
        <v>46</v>
      </c>
      <c r="E76" s="14">
        <v>70</v>
      </c>
      <c r="F76" s="14">
        <v>100</v>
      </c>
    </row>
    <row r="77" spans="1:6" s="15" customFormat="1" ht="27.75" customHeight="1" x14ac:dyDescent="0.25">
      <c r="A77" s="12">
        <v>13</v>
      </c>
      <c r="B77" s="16" t="s">
        <v>92</v>
      </c>
      <c r="C77" s="13"/>
      <c r="D77" s="12" t="s">
        <v>50</v>
      </c>
      <c r="E77" s="14">
        <v>70</v>
      </c>
      <c r="F77" s="14">
        <v>100</v>
      </c>
    </row>
  </sheetData>
  <autoFilter ref="A5:F56"/>
  <mergeCells count="2">
    <mergeCell ref="A3:F3"/>
    <mergeCell ref="A1:F2"/>
  </mergeCells>
  <pageMargins left="0.23" right="0.196850393700787" top="0.62992125984252001" bottom="0.31" header="0.31496062992126" footer="0.196850393700787"/>
  <pageSetup paperSize="9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 THEO NĂM</vt:lpstr>
      <vt:lpstr>'TH THEO NĂM'!Print_Titles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2023-06-26T03:17:45Z</cp:lastPrinted>
  <dcterms:created xsi:type="dcterms:W3CDTF">2023-05-23T08:39:21Z</dcterms:created>
  <dcterms:modified xsi:type="dcterms:W3CDTF">2023-07-11T22:54:27Z</dcterms:modified>
</cp:coreProperties>
</file>