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Dropbox\Dropbox\2023\XDCB\CÁC CHƯƠNG TRÌNH MTQG\BỔ SUNG VỐN GIAI ĐOẠN 2021-2025\"/>
    </mc:Choice>
  </mc:AlternateContent>
  <xr:revisionPtr revIDLastSave="0" documentId="13_ncr:1_{F72953AB-28FB-4072-870E-2D42FF7931F9}" xr6:coauthVersionLast="47" xr6:coauthVersionMax="47" xr10:uidLastSave="{00000000-0000-0000-0000-000000000000}"/>
  <bookViews>
    <workbookView xWindow="-108" yWindow="-108" windowWidth="23256" windowHeight="12576" xr2:uid="{5A58464B-BA15-4A02-90B5-A59072CBD71C}"/>
  </bookViews>
  <sheets>
    <sheet name="PL 01" sheetId="1" r:id="rId1"/>
    <sheet name="PL 02" sheetId="2" r:id="rId2"/>
  </sheets>
  <definedNames>
    <definedName name="_xlnm._FilterDatabase" localSheetId="0" hidden="1">'PL 01'!$A$9:$O$49</definedName>
    <definedName name="_xlnm.Print_Titles" localSheetId="0">'PL 01'!$8:$8</definedName>
    <definedName name="_xlnm.Print_Titles" localSheetId="1">'PL 02'!$7:$7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F12" i="1"/>
  <c r="F14" i="1"/>
  <c r="F16" i="1"/>
  <c r="F18" i="1"/>
  <c r="F20" i="1"/>
  <c r="F22" i="1"/>
  <c r="F25" i="1"/>
  <c r="F27" i="1"/>
  <c r="F29" i="1"/>
  <c r="F31" i="1"/>
  <c r="F33" i="1"/>
  <c r="F36" i="1"/>
  <c r="F38" i="1"/>
  <c r="F40" i="1"/>
  <c r="F42" i="1"/>
  <c r="F44" i="1"/>
  <c r="F46" i="1"/>
  <c r="F48" i="1"/>
  <c r="K9" i="2"/>
  <c r="F10" i="2"/>
  <c r="F9" i="2" s="1"/>
  <c r="I9" i="1"/>
  <c r="H49" i="1"/>
  <c r="K48" i="1"/>
  <c r="J48" i="1"/>
  <c r="I48" i="1"/>
  <c r="G48" i="1"/>
  <c r="H47" i="1"/>
  <c r="K46" i="1"/>
  <c r="J46" i="1"/>
  <c r="I46" i="1"/>
  <c r="G46" i="1"/>
  <c r="H45" i="1"/>
  <c r="K44" i="1"/>
  <c r="J44" i="1"/>
  <c r="I44" i="1"/>
  <c r="G44" i="1"/>
  <c r="H43" i="1"/>
  <c r="K42" i="1"/>
  <c r="J42" i="1"/>
  <c r="I42" i="1"/>
  <c r="G42" i="1"/>
  <c r="K40" i="1"/>
  <c r="J40" i="1"/>
  <c r="I40" i="1"/>
  <c r="H40" i="1"/>
  <c r="G40" i="1"/>
  <c r="H39" i="1"/>
  <c r="K38" i="1"/>
  <c r="J38" i="1"/>
  <c r="I38" i="1"/>
  <c r="G38" i="1"/>
  <c r="H37" i="1"/>
  <c r="K36" i="1"/>
  <c r="J36" i="1"/>
  <c r="I36" i="1"/>
  <c r="G36" i="1"/>
  <c r="H35" i="1"/>
  <c r="H34" i="1"/>
  <c r="K33" i="1"/>
  <c r="J33" i="1"/>
  <c r="I33" i="1"/>
  <c r="G33" i="1"/>
  <c r="H32" i="1"/>
  <c r="K31" i="1"/>
  <c r="J31" i="1"/>
  <c r="I31" i="1"/>
  <c r="G31" i="1"/>
  <c r="H30" i="1"/>
  <c r="K29" i="1"/>
  <c r="J29" i="1"/>
  <c r="I29" i="1"/>
  <c r="G29" i="1"/>
  <c r="H28" i="1"/>
  <c r="K27" i="1"/>
  <c r="J27" i="1"/>
  <c r="I27" i="1"/>
  <c r="G27" i="1"/>
  <c r="H26" i="1"/>
  <c r="K25" i="1"/>
  <c r="J25" i="1"/>
  <c r="I25" i="1"/>
  <c r="G25" i="1"/>
  <c r="H24" i="1"/>
  <c r="H23" i="1"/>
  <c r="K22" i="1"/>
  <c r="J22" i="1"/>
  <c r="I22" i="1"/>
  <c r="G22" i="1"/>
  <c r="H21" i="1"/>
  <c r="J20" i="1"/>
  <c r="I20" i="1"/>
  <c r="G20" i="1"/>
  <c r="H19" i="1"/>
  <c r="K18" i="1"/>
  <c r="J18" i="1"/>
  <c r="I18" i="1"/>
  <c r="G18" i="1"/>
  <c r="H17" i="1"/>
  <c r="K16" i="1"/>
  <c r="J16" i="1"/>
  <c r="I16" i="1"/>
  <c r="G16" i="1"/>
  <c r="J14" i="1"/>
  <c r="I14" i="1"/>
  <c r="H14" i="1"/>
  <c r="G14" i="1"/>
  <c r="H13" i="1"/>
  <c r="K12" i="1"/>
  <c r="J12" i="1"/>
  <c r="I12" i="1"/>
  <c r="G12" i="1"/>
  <c r="H11" i="1"/>
  <c r="H10" i="1" s="1"/>
  <c r="E10" i="1"/>
  <c r="K10" i="1"/>
  <c r="J10" i="1"/>
  <c r="I10" i="1"/>
  <c r="G10" i="1"/>
  <c r="O9" i="1"/>
  <c r="N9" i="1"/>
  <c r="R9" i="1" s="1"/>
  <c r="H44" i="1" l="1"/>
  <c r="E18" i="1"/>
  <c r="H16" i="1"/>
  <c r="E22" i="1"/>
  <c r="E42" i="1"/>
  <c r="F9" i="1"/>
  <c r="E14" i="1"/>
  <c r="K9" i="1"/>
  <c r="E12" i="1"/>
  <c r="E27" i="1"/>
  <c r="H29" i="1"/>
  <c r="H46" i="1"/>
  <c r="H48" i="1"/>
  <c r="G9" i="1"/>
  <c r="E44" i="1"/>
  <c r="E31" i="1"/>
  <c r="H33" i="1"/>
  <c r="H38" i="1"/>
  <c r="H31" i="1"/>
  <c r="E33" i="1"/>
  <c r="H36" i="1"/>
  <c r="E38" i="1"/>
  <c r="H42" i="1"/>
  <c r="H9" i="1"/>
  <c r="E16" i="1"/>
  <c r="E20" i="1"/>
  <c r="H20" i="1"/>
  <c r="H25" i="1"/>
  <c r="E29" i="1"/>
  <c r="E36" i="1"/>
  <c r="E48" i="1"/>
  <c r="H12" i="1"/>
  <c r="H18" i="1"/>
  <c r="H22" i="1"/>
  <c r="E25" i="1"/>
  <c r="H27" i="1"/>
  <c r="E40" i="1"/>
  <c r="E46" i="1"/>
  <c r="J9" i="1"/>
  <c r="F8" i="2"/>
  <c r="E9" i="1" l="1"/>
</calcChain>
</file>

<file path=xl/sharedStrings.xml><?xml version="1.0" encoding="utf-8"?>
<sst xmlns="http://schemas.openxmlformats.org/spreadsheetml/2006/main" count="210" uniqueCount="134">
  <si>
    <t>PHỤ LỤC</t>
  </si>
  <si>
    <t>PHỤ LỤC 01</t>
  </si>
  <si>
    <t>TT</t>
  </si>
  <si>
    <t>Đơn vị/Danh mục công trình</t>
  </si>
  <si>
    <t>Địa điểm thực hiện</t>
  </si>
  <si>
    <t>Thời gian thực hiện</t>
  </si>
  <si>
    <t>Trong đó Kế hoạch vốn năm 2022 (đã bao gồm vốn năm 2021 chuyến sang_trđ)</t>
  </si>
  <si>
    <t>Chủ đầu tư</t>
  </si>
  <si>
    <t>Ghi chú</t>
  </si>
  <si>
    <t>Công trình thực hiện theo cơ chế đặc thù</t>
  </si>
  <si>
    <t>TỔNG CỘNG</t>
  </si>
  <si>
    <t>I</t>
  </si>
  <si>
    <t>XÃ PHONG THUỶ</t>
  </si>
  <si>
    <t>xã Phong Thuỷ</t>
  </si>
  <si>
    <t>UBND/BQL xã</t>
  </si>
  <si>
    <t>X</t>
  </si>
  <si>
    <t>thực hiện theo cơ chế đặc thù</t>
  </si>
  <si>
    <t>II</t>
  </si>
  <si>
    <t>XÃ LỘC THUỶ</t>
  </si>
  <si>
    <t>xã Lộc Thuỷ</t>
  </si>
  <si>
    <t>III</t>
  </si>
  <si>
    <t>XÃ AN THUỶ</t>
  </si>
  <si>
    <t>xã An Thuỷ</t>
  </si>
  <si>
    <t>IV</t>
  </si>
  <si>
    <t>XÃ MỸ THỦY</t>
  </si>
  <si>
    <t>xã Mỹ Thuỷ</t>
  </si>
  <si>
    <t>V</t>
  </si>
  <si>
    <t>XÃ MAI THỦY</t>
  </si>
  <si>
    <t>xã Mai Thuỷ</t>
  </si>
  <si>
    <t>VI</t>
  </si>
  <si>
    <t>XÃ LIÊN THUỶ</t>
  </si>
  <si>
    <t>xã Liên Thuỷ</t>
  </si>
  <si>
    <t>VII</t>
  </si>
  <si>
    <t>XÃ DƯƠNG THỦY</t>
  </si>
  <si>
    <t>1415 ngày 24/6/2022</t>
  </si>
  <si>
    <r>
      <t>sau đợt lũ lụt năm 2020, hệ thống đê bao trên địa bàn xã có một số đoạn bị hư hỏng (đoạn từ Cầu Cháy đến Vụng 30 xã Dương Thủy) ảnh hưởng đến hoạt động sản xuất nông nghiệp, đi lại của Nhân dân. 
 Xây dựng trạm bơm</t>
    </r>
    <r>
      <rPr>
        <sz val="12"/>
        <color indexed="10"/>
        <rFont val="Times New Roman"/>
        <family val="1"/>
      </rPr>
      <t xml:space="preserve"> Hồ Tuyền</t>
    </r>
    <r>
      <rPr>
        <sz val="12"/>
        <color indexed="8"/>
        <rFont val="Times New Roman"/>
        <family val="1"/>
      </rPr>
      <t>, Nương Hoang, Vụng Trong, Vụng Ngoài. 
Hệ thống đài trạm truyền thanh của các thôn trên địa bàn xã đã bị hư hỏng nặng, không khắc phục được</t>
    </r>
  </si>
  <si>
    <t>xã Dương Thuỷ</t>
  </si>
  <si>
    <t>Cống Bàu Nghê xã Dương Thủy</t>
  </si>
  <si>
    <t>Cải tạo, nâng cấp Trạm Bơm Đồng Ngoài xã Dương Thủy</t>
  </si>
  <si>
    <t>VIII</t>
  </si>
  <si>
    <t>XÃ TÂN THUỶ</t>
  </si>
  <si>
    <t>xã Tân Thuỷ</t>
  </si>
  <si>
    <t>IX</t>
  </si>
  <si>
    <t>XÃ CAM THỦY</t>
  </si>
  <si>
    <t>xã Cam Thuỷ</t>
  </si>
  <si>
    <t>XÃ XUÂN THỦY</t>
  </si>
  <si>
    <t>xã Xuân Thuỷ</t>
  </si>
  <si>
    <t>XI</t>
  </si>
  <si>
    <t>XÃ PHÚ THỦY</t>
  </si>
  <si>
    <t>1934 ngày 31/8/2022</t>
  </si>
  <si>
    <t>đề nghị huyện quan tâm đầu tư kênh tách nước từ xã Mai Thuỷ đến thôn Thạch Bàn xã Phú Thuỷ để thoát lũ, đảm bảo cho sản xuất</t>
  </si>
  <si>
    <t>xã Phú Thuỷ</t>
  </si>
  <si>
    <t>XII</t>
  </si>
  <si>
    <t>XÃ HỒNG THỦY</t>
  </si>
  <si>
    <t>xã Hồng Thuỷ</t>
  </si>
  <si>
    <t>XIII</t>
  </si>
  <si>
    <t>XÃ TRƯỜNG THỦY</t>
  </si>
  <si>
    <t>hiện nay tuyến đường giao thông đến Khu lăng mộ Lễ Thành Hầu Nguyễn Hữu Cảnh nhiều đoạn đã bị hư hỏng</t>
  </si>
  <si>
    <t>xã Trường Thuỷ</t>
  </si>
  <si>
    <t>XIV</t>
  </si>
  <si>
    <t>XÃ SƠN THUỶ</t>
  </si>
  <si>
    <t>xã Sơn Thuỷ</t>
  </si>
  <si>
    <t>Nâng cấp nhà văn hoá và sân thể thao thôn Hoàng Viễn, xã Sơn Thuỷ</t>
  </si>
  <si>
    <t>XV</t>
  </si>
  <si>
    <t>XÃ THANH THUỶ</t>
  </si>
  <si>
    <t>xã Thanh Thuỷ</t>
  </si>
  <si>
    <t>XVI</t>
  </si>
  <si>
    <t>XÃ SEN THUỶ</t>
  </si>
  <si>
    <t>xã Sen Thuỷ</t>
  </si>
  <si>
    <t>XVII</t>
  </si>
  <si>
    <t>XÃ HOA THỦY</t>
  </si>
  <si>
    <t>quan tâm đầu tư xây dựng thêm 01 cống thoát nước tại Cống hói Mề Kê để đảm bảo thoát nước mưa, lũ từ vùng ruộng các xã An Thủy, Sơn Thủy, Liên Thủy… chảy về hói Hoa Thủy để đảm bảo sản xuất</t>
  </si>
  <si>
    <t>xã Hoa Thuỷ</t>
  </si>
  <si>
    <t>Đường thôn Xuân Bắc 1, xã Hoa Thủy</t>
  </si>
  <si>
    <t>XVIII</t>
  </si>
  <si>
    <t>XÃ HƯNG THỦY</t>
  </si>
  <si>
    <t>xã Hưng Thuỷ</t>
  </si>
  <si>
    <t>Nhà văn hóa thôn Phù Thiết 2, xã Hưng Thuỷ</t>
  </si>
  <si>
    <t>XIX</t>
  </si>
  <si>
    <t>XÃ THÁI THỦY</t>
  </si>
  <si>
    <t>uyến đường liên xã đi từ Mỹ Thủy đến xã Thái Thủy (đoạn đi qua thôn Bắc Thái) có cống thoát nước qua đường bị sụt lún,rạn nứt gây nguy hiểm cho người và phương tiện khi tham gia giao thông</t>
  </si>
  <si>
    <t>xã Thái Thuỷ</t>
  </si>
  <si>
    <t>xã Ngân Thuỷ</t>
  </si>
  <si>
    <t>xã Lâm Thuỷ</t>
  </si>
  <si>
    <t>xã Kim Thuỷ</t>
  </si>
  <si>
    <t>(Kèm theo Nghị quyết số        /NQ-HĐND ngày      /7/2023 của HĐND huyện Lệ Thuỷ)</t>
  </si>
  <si>
    <t>(Kèm theo Biên bản làm việc ngày       /7/2023 của Ban chỉ đạo các chương trình mục tiêu quốc gia huyện Lệ Thuỷ)</t>
  </si>
  <si>
    <t>(Kèm theo Báo cáo số       /BC-BCĐ ngày     /7/2023 của Ban chỉ đạo các chương trình mục tiêu quốc gia huyện Lệ Thuỷ)</t>
  </si>
  <si>
    <t>(Kèm theo Tờ trình số        /TTr-UBND ngày     /7/2023 của UBND huyện Lệ Thuỷ)</t>
  </si>
  <si>
    <t>Nội dung/danh mục</t>
  </si>
  <si>
    <t>Địa điểm đầu tư</t>
  </si>
  <si>
    <t>Quy mô</t>
  </si>
  <si>
    <t xml:space="preserve">Tổng số </t>
  </si>
  <si>
    <t>Vốn đối ứng ngân sách tỉnh cho Chương trình năm 2022 là: 12,500 triệu đồng</t>
  </si>
  <si>
    <t>2022-2025</t>
  </si>
  <si>
    <t>UBND xã Kim Thuỷ</t>
  </si>
  <si>
    <t>UBND xã Ngân Thuỷ</t>
  </si>
  <si>
    <t>UBND xã Lâm Thuỷ</t>
  </si>
  <si>
    <t>Dự án 10: Truyền thông, tuyên truyền, vận động trong vùng đồng bào dân tộc thiểu số và miền núi. Kiểm tra, giám sát đánh giá việc tổ chức thực hiện Chương trình</t>
  </si>
  <si>
    <t xml:space="preserve">Tiểu dự  án 2:  Ứng dụng công nghệ thông tin hỗ trợ phát triển kinh tế - xã hội và đảm bảo an ninh trật tự vùng đồng bào dân tộc thiểu số và miền núi </t>
  </si>
  <si>
    <t>Ứng dụng công nghệ thông tin hỗ trợ phát triển KTXH và đảm bảo ANTT tại xã Kim Thuỷ</t>
  </si>
  <si>
    <t>Ứng dụng công nghệ thông tin hỗ trợ phát triển KTXH và đảm bảo ANTT tại xã Ngân Thuỷ</t>
  </si>
  <si>
    <t>Ứng dụng công nghệ thông tin hỗ trợ phát triển KTXH và đảm bảo ANTT tại xã Lâm Thuỷ</t>
  </si>
  <si>
    <t>2 xã</t>
  </si>
  <si>
    <t>02 xã</t>
  </si>
  <si>
    <t>Kế hoạch vốn bổ sung giai đoạn 2021-2025 (trđ)</t>
  </si>
  <si>
    <t>trong các năm từ 2024 đến 2025</t>
  </si>
  <si>
    <t>bổ sung vốn cho công trình đã phê duyệt tại NQ số 72/NQ-HĐND ngày 12/10/2022</t>
  </si>
  <si>
    <t>Đường giao thông nội đồng HTX Thạch Bàn, xã Phú Thủy</t>
  </si>
  <si>
    <t>Trong các năm từ 2024 đến 2025</t>
  </si>
  <si>
    <t>bổ sung vốn cho công trình đã phê duyệt tại NQ số 87/NQ-HĐND ngày 03/4/2023</t>
  </si>
  <si>
    <t>Nâng cấp, mở rộng tuyến đường đi Trường TH&amp;THCS số 1 xã Trường Thủy (giai đoạn 2)</t>
  </si>
  <si>
    <t>Kênh mương thôn Mỹ Trạch (KV xóm Cát), xã Mỹ Thủy</t>
  </si>
  <si>
    <t>Nâng cấp sân vận động xã Mai Thủy</t>
  </si>
  <si>
    <t>Kênh mương thôn Bắc Thái, xã Thái Thuỷ</t>
  </si>
  <si>
    <t>2023-2024</t>
  </si>
  <si>
    <t>Cải tạo kênh mương khu vực Tiền Phong, xã Tân Thuỷ</t>
  </si>
  <si>
    <t>bổ sung vốn cho công trình đã phê duyệt tại NQ số 72/NQ-HĐND ngày 12/10/2022 và NQ số 87/NQ-HĐND ngày 03/4/2023</t>
  </si>
  <si>
    <t>Nâng cấp kênh mương HTX Tuy Lộc, xã Lộc Thuỷ</t>
  </si>
  <si>
    <t>Nâng cấp tuyến đường QL 1A ( đoạn Trạm y tế xã) đi xóm ông Nầy thôn Xóm Dum và tuyến QL1A đến xóm ông Lộc thôn Sen Thượng 1 xã Sen Thủy</t>
  </si>
  <si>
    <t>Trạm bơm Bến Tân HTX Thanh Tân, xã Thanh Thuỷ</t>
  </si>
  <si>
    <t>Hàng rào nhà sinh hoạt cộng đồng và phòng chống bảo lũ thôn Xuân Hồi, xã Liên Thuỷ</t>
  </si>
  <si>
    <t>Bê tông đường trôổng xã An Thuỷ</t>
  </si>
  <si>
    <t>Nâng cấp, tuyến đê nội đồng HTX Phong Lộc, xã Cam Thủy.</t>
  </si>
  <si>
    <t>Bê tông đường xóm 7 thôn Thượng Phong, xã Phong Thuỷ</t>
  </si>
  <si>
    <t>Kênh mương phục vụ sản xuất HTX Phan Xá, xã Xuân Thuỷ</t>
  </si>
  <si>
    <t>PHỤ LỤC 02</t>
  </si>
  <si>
    <t>Nhà văn hóa thôn Thạch Trung, xã Hồng Thủy</t>
  </si>
  <si>
    <t>Kiên cố hoá kênh mương nội đồng xã Hồng Thuỷ</t>
  </si>
  <si>
    <t>điều chỉnh hình thức thực hiện: không thực hiện theo cơ chế đặc thù</t>
  </si>
  <si>
    <t>(Kèm theo Biên bản làm việc ngày 07/7/2023 của Ban chỉ đạo các chương trình mục tiêu quốc gia huyện Lệ Thuỷ)</t>
  </si>
  <si>
    <t>Phương án phân bổ chi tiết danh mục công trình, dự án sử dụng nguồn vốn đầu tư phát triển ngân sách Trung ương (nguồn vốn bổ sung) giai đoạn 2021-2025 thực hiện Chương trình MTQG phát triển kinh tế xã hội vùng đồng bào dân tộc thiểu số và miền núi huyện Lệ Thủy</t>
  </si>
  <si>
    <t>Phương án phân bổ chi tiết danh mục công trình, dự án sử dụng nguồn vốn đầu tư phát triển ngân sách Trung ương (nguồn vốn bổ sung) giai đoạn 2021-2025 thực hiện Chương trình MTQG xây dựng nông thôn mới huyện Lệ Thủy</t>
  </si>
  <si>
    <t>(Kèm theo Tờ trình số          /TTr-UBND ngày       /7/2023 của UBND huyện Lệ Thuỷ)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</si>
</sst>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9" x14ac:knownFonts="1">
    <font>
      <sz val="11"/>
      <color indexed="8"/>
      <name val="Calibri"/>
      <family val="2"/>
    </font>
    <font>
      <sz val="11"/>
      <color indexed="8"/>
      <name val="Calibri"/>
      <family val="2"/>
    </font>
    <font>
      <b/>
      <sz val="16"/>
      <color indexed="8"/>
      <name val="Times New Roman"/>
      <family val="1"/>
    </font>
    <font>
      <sz val="14"/>
      <color indexed="8"/>
      <name val="Times New Roman"/>
      <family val="1"/>
    </font>
    <font>
      <i/>
      <sz val="16"/>
      <color indexed="8"/>
      <name val="Times New Roman"/>
      <family val="1"/>
    </font>
    <font>
      <b/>
      <sz val="12"/>
      <name val="Times New Roman"/>
      <family val="1"/>
    </font>
    <font>
      <b/>
      <sz val="12"/>
      <color indexed="8"/>
      <name val="Times New Roman"/>
      <family val="1"/>
    </font>
    <font>
      <b/>
      <sz val="12"/>
      <name val="Times New Roman"/>
      <family val="1"/>
      <charset val="163"/>
    </font>
    <font>
      <b/>
      <sz val="13"/>
      <name val="Times New Roman"/>
      <family val="1"/>
      <charset val="163"/>
    </font>
    <font>
      <sz val="12"/>
      <color indexed="8"/>
      <name val="Calibri"/>
      <family val="2"/>
    </font>
    <font>
      <b/>
      <i/>
      <sz val="12"/>
      <color indexed="8"/>
      <name val="Times New Roman"/>
      <family val="1"/>
    </font>
    <font>
      <sz val="12"/>
      <name val="Times New Roman"/>
      <family val="1"/>
    </font>
    <font>
      <sz val="12"/>
      <color theme="1"/>
      <name val="Times New Roman"/>
      <family val="1"/>
    </font>
    <font>
      <sz val="12"/>
      <color indexed="8"/>
      <name val="Times New Roman"/>
      <family val="1"/>
    </font>
    <font>
      <sz val="12"/>
      <color rgb="FF000000"/>
      <name val="Times New Roman"/>
      <family val="1"/>
    </font>
    <font>
      <sz val="14"/>
      <color rgb="FF000000"/>
      <name val="Times New Roman"/>
      <family val="1"/>
    </font>
    <font>
      <sz val="12"/>
      <color indexed="10"/>
      <name val="Times New Roman"/>
      <family val="1"/>
    </font>
    <font>
      <b/>
      <sz val="15"/>
      <color indexed="8"/>
      <name val="Times New Roman"/>
      <family val="1"/>
    </font>
    <font>
      <b/>
      <sz val="12"/>
      <color theme="1"/>
      <name val="Times New Roman"/>
      <family val="1"/>
    </font>
    <font>
      <b/>
      <i/>
      <sz val="12"/>
      <color theme="1"/>
      <name val="Times New Roman"/>
      <family val="1"/>
    </font>
    <font>
      <i/>
      <sz val="15"/>
      <color indexed="8"/>
      <name val="Times New Roman"/>
      <family val="1"/>
    </font>
    <font>
      <sz val="11"/>
      <color indexed="8"/>
      <name val="Times New Roman"/>
      <family val="1"/>
    </font>
    <font>
      <b/>
      <sz val="14"/>
      <color theme="1"/>
      <name val="Times New Roman"/>
      <family val="1"/>
    </font>
    <font>
      <b/>
      <sz val="14"/>
      <color indexed="8"/>
      <name val="Times New Roman"/>
      <family val="1"/>
    </font>
    <font>
      <b/>
      <sz val="14"/>
      <name val="Times New Roman"/>
      <family val="1"/>
    </font>
    <font>
      <sz val="14"/>
      <color theme="1"/>
      <name val="Times New Roman"/>
      <family val="1"/>
    </font>
    <font>
      <b/>
      <i/>
      <sz val="14"/>
      <name val="Times New Roman"/>
      <family val="1"/>
    </font>
    <font>
      <b/>
      <i/>
      <sz val="14"/>
      <color theme="1"/>
      <name val="Times New Roman"/>
      <family val="1"/>
    </font>
    <font>
      <sz val="14"/>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71">
    <xf numFmtId="0" fontId="0" fillId="0" borderId="0" xfId="0"/>
    <xf numFmtId="0" fontId="3" fillId="0" borderId="0" xfId="0" applyFont="1" applyAlignment="1">
      <alignment vertical="center"/>
    </xf>
    <xf numFmtId="164" fontId="6" fillId="0" borderId="1" xfId="1" applyNumberFormat="1" applyFont="1" applyFill="1" applyBorder="1" applyAlignment="1">
      <alignment horizontal="center" vertical="center"/>
    </xf>
    <xf numFmtId="164" fontId="10" fillId="0" borderId="1" xfId="1" applyNumberFormat="1" applyFont="1" applyFill="1" applyBorder="1" applyAlignment="1">
      <alignment horizontal="center" vertical="center"/>
    </xf>
    <xf numFmtId="164" fontId="11" fillId="0" borderId="1" xfId="1" applyNumberFormat="1" applyFont="1" applyFill="1" applyBorder="1" applyAlignment="1">
      <alignment horizontal="left" vertical="center" wrapText="1"/>
    </xf>
    <xf numFmtId="164" fontId="11" fillId="0" borderId="1" xfId="1" applyNumberFormat="1" applyFont="1" applyFill="1" applyBorder="1" applyAlignment="1">
      <alignment horizontal="center" vertical="center" wrapText="1"/>
    </xf>
    <xf numFmtId="164" fontId="0" fillId="0" borderId="1" xfId="1" applyNumberFormat="1" applyFont="1" applyFill="1" applyBorder="1" applyAlignment="1">
      <alignment vertical="center"/>
    </xf>
    <xf numFmtId="164" fontId="11" fillId="0" borderId="1" xfId="1" applyNumberFormat="1" applyFont="1" applyFill="1" applyBorder="1" applyAlignment="1">
      <alignment vertical="center"/>
    </xf>
    <xf numFmtId="164" fontId="13" fillId="0" borderId="1" xfId="1" applyNumberFormat="1" applyFont="1" applyFill="1" applyBorder="1" applyAlignment="1">
      <alignment horizontal="center" vertical="center" wrapText="1"/>
    </xf>
    <xf numFmtId="0" fontId="13" fillId="0" borderId="0" xfId="0" applyFont="1" applyAlignment="1">
      <alignment vertical="center"/>
    </xf>
    <xf numFmtId="0" fontId="6" fillId="0" borderId="0" xfId="0" applyFont="1" applyAlignment="1">
      <alignment vertical="center" wrapText="1"/>
    </xf>
    <xf numFmtId="0" fontId="12" fillId="2" borderId="0" xfId="0" applyFont="1" applyFill="1"/>
    <xf numFmtId="0" fontId="18" fillId="2" borderId="0" xfId="0" applyFont="1" applyFill="1"/>
    <xf numFmtId="0" fontId="12" fillId="2" borderId="0" xfId="0" applyFont="1" applyFill="1" applyAlignment="1">
      <alignment horizontal="right" vertical="center"/>
    </xf>
    <xf numFmtId="0" fontId="12" fillId="2" borderId="0" xfId="0" applyFont="1" applyFill="1" applyAlignment="1">
      <alignment horizontal="center" vertical="center"/>
    </xf>
    <xf numFmtId="0" fontId="12" fillId="2" borderId="0" xfId="0" applyFont="1" applyFill="1" applyAlignment="1">
      <alignment horizontal="center"/>
    </xf>
    <xf numFmtId="0" fontId="4"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0" fillId="0" borderId="0" xfId="0" applyAlignment="1">
      <alignment vertical="center"/>
    </xf>
    <xf numFmtId="0" fontId="9" fillId="0" borderId="0" xfId="0" applyFont="1" applyAlignment="1">
      <alignment vertical="center"/>
    </xf>
    <xf numFmtId="0" fontId="6" fillId="0" borderId="1" xfId="0" applyFont="1" applyBorder="1" applyAlignment="1">
      <alignment horizontal="center" vertical="center"/>
    </xf>
    <xf numFmtId="0" fontId="0" fillId="0" borderId="1" xfId="0" applyBorder="1" applyAlignment="1">
      <alignment vertical="center"/>
    </xf>
    <xf numFmtId="0" fontId="9" fillId="0" borderId="1" xfId="0" applyFont="1" applyBorder="1" applyAlignment="1">
      <alignment vertical="center"/>
    </xf>
    <xf numFmtId="0" fontId="5"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3" fontId="12" fillId="0" borderId="1" xfId="0" applyNumberFormat="1" applyFont="1" applyBorder="1" applyAlignment="1">
      <alignment horizontal="centerContinuous" vertical="center" wrapText="1"/>
    </xf>
    <xf numFmtId="0" fontId="11" fillId="0" borderId="2" xfId="0" applyFont="1" applyBorder="1" applyAlignment="1">
      <alignment horizontal="center" vertical="center"/>
    </xf>
    <xf numFmtId="0" fontId="15" fillId="0" borderId="1" xfId="0" applyFont="1" applyBorder="1" applyAlignment="1">
      <alignment vertical="center" wrapText="1"/>
    </xf>
    <xf numFmtId="0" fontId="14" fillId="0" borderId="1" xfId="0" applyFont="1" applyBorder="1" applyAlignment="1">
      <alignment vertical="center" wrapText="1"/>
    </xf>
    <xf numFmtId="0" fontId="0" fillId="0" borderId="1" xfId="0" applyBorder="1" applyAlignment="1">
      <alignment horizontal="center" vertical="center"/>
    </xf>
    <xf numFmtId="0" fontId="11"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xf>
    <xf numFmtId="164" fontId="21" fillId="0" borderId="1" xfId="1"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23" fillId="0" borderId="3" xfId="0" applyFont="1" applyBorder="1" applyAlignment="1">
      <alignment horizontal="center" vertical="center" wrapText="1"/>
    </xf>
    <xf numFmtId="3" fontId="24" fillId="2" borderId="1" xfId="0" applyNumberFormat="1" applyFont="1" applyFill="1" applyBorder="1" applyAlignment="1">
      <alignment horizontal="right" vertical="center" wrapText="1"/>
    </xf>
    <xf numFmtId="3" fontId="25" fillId="2" borderId="1" xfId="0" applyNumberFormat="1" applyFont="1" applyFill="1" applyBorder="1" applyAlignment="1">
      <alignment vertical="center"/>
    </xf>
    <xf numFmtId="0" fontId="22" fillId="2" borderId="1" xfId="0" applyFont="1" applyFill="1" applyBorder="1" applyAlignment="1">
      <alignment horizontal="justify" vertical="center" wrapText="1"/>
    </xf>
    <xf numFmtId="3" fontId="25" fillId="2" borderId="1" xfId="0" applyNumberFormat="1" applyFont="1" applyFill="1" applyBorder="1" applyAlignment="1">
      <alignment horizontal="center" vertical="center" wrapText="1"/>
    </xf>
    <xf numFmtId="3" fontId="22" fillId="2" borderId="1" xfId="0" applyNumberFormat="1" applyFont="1" applyFill="1" applyBorder="1" applyAlignment="1">
      <alignment horizontal="right" vertical="center" wrapText="1"/>
    </xf>
    <xf numFmtId="3" fontId="26" fillId="2" borderId="1" xfId="0" applyNumberFormat="1" applyFont="1" applyFill="1" applyBorder="1" applyAlignment="1">
      <alignment horizontal="right" vertical="center" wrapText="1"/>
    </xf>
    <xf numFmtId="3" fontId="25" fillId="2" borderId="1" xfId="0" applyNumberFormat="1" applyFont="1" applyFill="1" applyBorder="1" applyAlignment="1">
      <alignment horizontal="center" vertical="center"/>
    </xf>
    <xf numFmtId="0" fontId="22" fillId="2" borderId="1" xfId="0" applyFont="1" applyFill="1" applyBorder="1"/>
    <xf numFmtId="0" fontId="22" fillId="2" borderId="1" xfId="0" quotePrefix="1" applyFont="1" applyFill="1" applyBorder="1" applyAlignment="1">
      <alignment horizontal="center" vertical="center"/>
    </xf>
    <xf numFmtId="0" fontId="27" fillId="2" borderId="1" xfId="0" applyFont="1" applyFill="1" applyBorder="1" applyAlignment="1">
      <alignment horizontal="justify" vertical="center" wrapText="1"/>
    </xf>
    <xf numFmtId="0" fontId="25" fillId="2" borderId="1" xfId="0" applyFont="1" applyFill="1" applyBorder="1"/>
    <xf numFmtId="0" fontId="25" fillId="2" borderId="1" xfId="0" applyFont="1" applyFill="1" applyBorder="1" applyAlignment="1">
      <alignment horizontal="center" vertical="center"/>
    </xf>
    <xf numFmtId="0" fontId="28" fillId="2" borderId="1" xfId="0" applyFont="1" applyFill="1" applyBorder="1" applyAlignment="1">
      <alignment horizontal="justify" vertical="center"/>
    </xf>
    <xf numFmtId="3" fontId="25" fillId="2" borderId="1" xfId="0" quotePrefix="1" applyNumberFormat="1" applyFont="1" applyFill="1" applyBorder="1" applyAlignment="1">
      <alignment horizontal="center" vertical="center" wrapText="1"/>
    </xf>
    <xf numFmtId="3" fontId="25" fillId="2" borderId="1" xfId="0" quotePrefix="1" applyNumberFormat="1" applyFont="1" applyFill="1" applyBorder="1" applyAlignment="1">
      <alignment horizontal="right" vertical="center" wrapText="1"/>
    </xf>
    <xf numFmtId="3" fontId="25" fillId="2" borderId="1" xfId="0" applyNumberFormat="1" applyFont="1" applyFill="1" applyBorder="1" applyAlignment="1">
      <alignment horizontal="centerContinuous" vertical="center" wrapText="1"/>
    </xf>
    <xf numFmtId="0" fontId="25" fillId="2" borderId="1" xfId="0" applyFont="1" applyFill="1" applyBorder="1" applyAlignment="1">
      <alignment vertical="center" wrapText="1"/>
    </xf>
    <xf numFmtId="0" fontId="11" fillId="0" borderId="1" xfId="0" applyFont="1" applyBorder="1" applyAlignment="1">
      <alignment horizontal="center" vertical="center" wrapText="1"/>
    </xf>
    <xf numFmtId="0" fontId="20" fillId="0" borderId="0" xfId="0" applyFont="1" applyAlignment="1">
      <alignment horizontal="center" vertical="center"/>
    </xf>
    <xf numFmtId="0" fontId="6" fillId="0" borderId="1" xfId="0" applyFont="1" applyBorder="1" applyAlignment="1">
      <alignment horizontal="center" vertical="center" wrapText="1"/>
    </xf>
    <xf numFmtId="0" fontId="2"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4" fillId="0" borderId="0" xfId="0" applyFont="1" applyAlignment="1">
      <alignment horizontal="center" vertical="center"/>
    </xf>
    <xf numFmtId="0" fontId="19" fillId="2" borderId="0" xfId="0"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64ACD-A6C7-4E4D-8F7F-2C3AA26751DB}">
  <dimension ref="A1:T49"/>
  <sheetViews>
    <sheetView tabSelected="1" topLeftCell="A28" zoomScale="80" zoomScaleNormal="80" workbookViewId="0">
      <selection activeCell="A6" sqref="A6:XFD6"/>
    </sheetView>
  </sheetViews>
  <sheetFormatPr defaultColWidth="9.109375" defaultRowHeight="15.6" x14ac:dyDescent="0.3"/>
  <cols>
    <col min="1" max="1" width="6.88671875" style="24" customWidth="1"/>
    <col min="2" max="2" width="43.21875" style="39" customWidth="1"/>
    <col min="3" max="3" width="15" style="39" customWidth="1"/>
    <col min="4" max="4" width="16.109375" style="39" customWidth="1"/>
    <col min="5" max="5" width="13.44140625" style="24" customWidth="1"/>
    <col min="6" max="6" width="15.21875" style="24" hidden="1" customWidth="1"/>
    <col min="7" max="7" width="12.109375" style="24" hidden="1" customWidth="1"/>
    <col min="8" max="8" width="12.6640625" style="24" hidden="1" customWidth="1"/>
    <col min="9" max="10" width="11.109375" style="24" hidden="1" customWidth="1"/>
    <col min="11" max="11" width="9.109375" style="24" hidden="1" customWidth="1"/>
    <col min="12" max="12" width="15.44140625" style="24" customWidth="1"/>
    <col min="13" max="13" width="30.5546875" style="24" customWidth="1"/>
    <col min="14" max="14" width="9.33203125" style="40" hidden="1" customWidth="1"/>
    <col min="15" max="15" width="0" style="40" hidden="1" customWidth="1"/>
    <col min="16" max="16" width="12" style="24" hidden="1" customWidth="1"/>
    <col min="17" max="17" width="79.5546875" style="25" hidden="1" customWidth="1"/>
    <col min="18" max="19" width="9.109375" style="24"/>
    <col min="20" max="20" width="38.88671875" style="24" customWidth="1"/>
    <col min="21" max="256" width="9.109375" style="24"/>
    <col min="257" max="257" width="6.88671875" style="24" customWidth="1"/>
    <col min="258" max="258" width="50.77734375" style="24" customWidth="1"/>
    <col min="259" max="259" width="16.6640625" style="24" customWidth="1"/>
    <col min="260" max="260" width="16.109375" style="24" customWidth="1"/>
    <col min="261" max="261" width="15.109375" style="24" customWidth="1"/>
    <col min="262" max="262" width="15.21875" style="24" customWidth="1"/>
    <col min="263" max="267" width="0" style="24" hidden="1" customWidth="1"/>
    <col min="268" max="268" width="19.88671875" style="24" customWidth="1"/>
    <col min="269" max="269" width="21.88671875" style="24" customWidth="1"/>
    <col min="270" max="273" width="0" style="24" hidden="1" customWidth="1"/>
    <col min="274" max="512" width="9.109375" style="24"/>
    <col min="513" max="513" width="6.88671875" style="24" customWidth="1"/>
    <col min="514" max="514" width="50.77734375" style="24" customWidth="1"/>
    <col min="515" max="515" width="16.6640625" style="24" customWidth="1"/>
    <col min="516" max="516" width="16.109375" style="24" customWidth="1"/>
    <col min="517" max="517" width="15.109375" style="24" customWidth="1"/>
    <col min="518" max="518" width="15.21875" style="24" customWidth="1"/>
    <col min="519" max="523" width="0" style="24" hidden="1" customWidth="1"/>
    <col min="524" max="524" width="19.88671875" style="24" customWidth="1"/>
    <col min="525" max="525" width="21.88671875" style="24" customWidth="1"/>
    <col min="526" max="529" width="0" style="24" hidden="1" customWidth="1"/>
    <col min="530" max="768" width="9.109375" style="24"/>
    <col min="769" max="769" width="6.88671875" style="24" customWidth="1"/>
    <col min="770" max="770" width="50.77734375" style="24" customWidth="1"/>
    <col min="771" max="771" width="16.6640625" style="24" customWidth="1"/>
    <col min="772" max="772" width="16.109375" style="24" customWidth="1"/>
    <col min="773" max="773" width="15.109375" style="24" customWidth="1"/>
    <col min="774" max="774" width="15.21875" style="24" customWidth="1"/>
    <col min="775" max="779" width="0" style="24" hidden="1" customWidth="1"/>
    <col min="780" max="780" width="19.88671875" style="24" customWidth="1"/>
    <col min="781" max="781" width="21.88671875" style="24" customWidth="1"/>
    <col min="782" max="785" width="0" style="24" hidden="1" customWidth="1"/>
    <col min="786" max="1024" width="9.109375" style="24"/>
    <col min="1025" max="1025" width="6.88671875" style="24" customWidth="1"/>
    <col min="1026" max="1026" width="50.77734375" style="24" customWidth="1"/>
    <col min="1027" max="1027" width="16.6640625" style="24" customWidth="1"/>
    <col min="1028" max="1028" width="16.109375" style="24" customWidth="1"/>
    <col min="1029" max="1029" width="15.109375" style="24" customWidth="1"/>
    <col min="1030" max="1030" width="15.21875" style="24" customWidth="1"/>
    <col min="1031" max="1035" width="0" style="24" hidden="1" customWidth="1"/>
    <col min="1036" max="1036" width="19.88671875" style="24" customWidth="1"/>
    <col min="1037" max="1037" width="21.88671875" style="24" customWidth="1"/>
    <col min="1038" max="1041" width="0" style="24" hidden="1" customWidth="1"/>
    <col min="1042" max="1280" width="9.109375" style="24"/>
    <col min="1281" max="1281" width="6.88671875" style="24" customWidth="1"/>
    <col min="1282" max="1282" width="50.77734375" style="24" customWidth="1"/>
    <col min="1283" max="1283" width="16.6640625" style="24" customWidth="1"/>
    <col min="1284" max="1284" width="16.109375" style="24" customWidth="1"/>
    <col min="1285" max="1285" width="15.109375" style="24" customWidth="1"/>
    <col min="1286" max="1286" width="15.21875" style="24" customWidth="1"/>
    <col min="1287" max="1291" width="0" style="24" hidden="1" customWidth="1"/>
    <col min="1292" max="1292" width="19.88671875" style="24" customWidth="1"/>
    <col min="1293" max="1293" width="21.88671875" style="24" customWidth="1"/>
    <col min="1294" max="1297" width="0" style="24" hidden="1" customWidth="1"/>
    <col min="1298" max="1536" width="9.109375" style="24"/>
    <col min="1537" max="1537" width="6.88671875" style="24" customWidth="1"/>
    <col min="1538" max="1538" width="50.77734375" style="24" customWidth="1"/>
    <col min="1539" max="1539" width="16.6640625" style="24" customWidth="1"/>
    <col min="1540" max="1540" width="16.109375" style="24" customWidth="1"/>
    <col min="1541" max="1541" width="15.109375" style="24" customWidth="1"/>
    <col min="1542" max="1542" width="15.21875" style="24" customWidth="1"/>
    <col min="1543" max="1547" width="0" style="24" hidden="1" customWidth="1"/>
    <col min="1548" max="1548" width="19.88671875" style="24" customWidth="1"/>
    <col min="1549" max="1549" width="21.88671875" style="24" customWidth="1"/>
    <col min="1550" max="1553" width="0" style="24" hidden="1" customWidth="1"/>
    <col min="1554" max="1792" width="9.109375" style="24"/>
    <col min="1793" max="1793" width="6.88671875" style="24" customWidth="1"/>
    <col min="1794" max="1794" width="50.77734375" style="24" customWidth="1"/>
    <col min="1795" max="1795" width="16.6640625" style="24" customWidth="1"/>
    <col min="1796" max="1796" width="16.109375" style="24" customWidth="1"/>
    <col min="1797" max="1797" width="15.109375" style="24" customWidth="1"/>
    <col min="1798" max="1798" width="15.21875" style="24" customWidth="1"/>
    <col min="1799" max="1803" width="0" style="24" hidden="1" customWidth="1"/>
    <col min="1804" max="1804" width="19.88671875" style="24" customWidth="1"/>
    <col min="1805" max="1805" width="21.88671875" style="24" customWidth="1"/>
    <col min="1806" max="1809" width="0" style="24" hidden="1" customWidth="1"/>
    <col min="1810" max="2048" width="9.109375" style="24"/>
    <col min="2049" max="2049" width="6.88671875" style="24" customWidth="1"/>
    <col min="2050" max="2050" width="50.77734375" style="24" customWidth="1"/>
    <col min="2051" max="2051" width="16.6640625" style="24" customWidth="1"/>
    <col min="2052" max="2052" width="16.109375" style="24" customWidth="1"/>
    <col min="2053" max="2053" width="15.109375" style="24" customWidth="1"/>
    <col min="2054" max="2054" width="15.21875" style="24" customWidth="1"/>
    <col min="2055" max="2059" width="0" style="24" hidden="1" customWidth="1"/>
    <col min="2060" max="2060" width="19.88671875" style="24" customWidth="1"/>
    <col min="2061" max="2061" width="21.88671875" style="24" customWidth="1"/>
    <col min="2062" max="2065" width="0" style="24" hidden="1" customWidth="1"/>
    <col min="2066" max="2304" width="9.109375" style="24"/>
    <col min="2305" max="2305" width="6.88671875" style="24" customWidth="1"/>
    <col min="2306" max="2306" width="50.77734375" style="24" customWidth="1"/>
    <col min="2307" max="2307" width="16.6640625" style="24" customWidth="1"/>
    <col min="2308" max="2308" width="16.109375" style="24" customWidth="1"/>
    <col min="2309" max="2309" width="15.109375" style="24" customWidth="1"/>
    <col min="2310" max="2310" width="15.21875" style="24" customWidth="1"/>
    <col min="2311" max="2315" width="0" style="24" hidden="1" customWidth="1"/>
    <col min="2316" max="2316" width="19.88671875" style="24" customWidth="1"/>
    <col min="2317" max="2317" width="21.88671875" style="24" customWidth="1"/>
    <col min="2318" max="2321" width="0" style="24" hidden="1" customWidth="1"/>
    <col min="2322" max="2560" width="9.109375" style="24"/>
    <col min="2561" max="2561" width="6.88671875" style="24" customWidth="1"/>
    <col min="2562" max="2562" width="50.77734375" style="24" customWidth="1"/>
    <col min="2563" max="2563" width="16.6640625" style="24" customWidth="1"/>
    <col min="2564" max="2564" width="16.109375" style="24" customWidth="1"/>
    <col min="2565" max="2565" width="15.109375" style="24" customWidth="1"/>
    <col min="2566" max="2566" width="15.21875" style="24" customWidth="1"/>
    <col min="2567" max="2571" width="0" style="24" hidden="1" customWidth="1"/>
    <col min="2572" max="2572" width="19.88671875" style="24" customWidth="1"/>
    <col min="2573" max="2573" width="21.88671875" style="24" customWidth="1"/>
    <col min="2574" max="2577" width="0" style="24" hidden="1" customWidth="1"/>
    <col min="2578" max="2816" width="9.109375" style="24"/>
    <col min="2817" max="2817" width="6.88671875" style="24" customWidth="1"/>
    <col min="2818" max="2818" width="50.77734375" style="24" customWidth="1"/>
    <col min="2819" max="2819" width="16.6640625" style="24" customWidth="1"/>
    <col min="2820" max="2820" width="16.109375" style="24" customWidth="1"/>
    <col min="2821" max="2821" width="15.109375" style="24" customWidth="1"/>
    <col min="2822" max="2822" width="15.21875" style="24" customWidth="1"/>
    <col min="2823" max="2827" width="0" style="24" hidden="1" customWidth="1"/>
    <col min="2828" max="2828" width="19.88671875" style="24" customWidth="1"/>
    <col min="2829" max="2829" width="21.88671875" style="24" customWidth="1"/>
    <col min="2830" max="2833" width="0" style="24" hidden="1" customWidth="1"/>
    <col min="2834" max="3072" width="9.109375" style="24"/>
    <col min="3073" max="3073" width="6.88671875" style="24" customWidth="1"/>
    <col min="3074" max="3074" width="50.77734375" style="24" customWidth="1"/>
    <col min="3075" max="3075" width="16.6640625" style="24" customWidth="1"/>
    <col min="3076" max="3076" width="16.109375" style="24" customWidth="1"/>
    <col min="3077" max="3077" width="15.109375" style="24" customWidth="1"/>
    <col min="3078" max="3078" width="15.21875" style="24" customWidth="1"/>
    <col min="3079" max="3083" width="0" style="24" hidden="1" customWidth="1"/>
    <col min="3084" max="3084" width="19.88671875" style="24" customWidth="1"/>
    <col min="3085" max="3085" width="21.88671875" style="24" customWidth="1"/>
    <col min="3086" max="3089" width="0" style="24" hidden="1" customWidth="1"/>
    <col min="3090" max="3328" width="9.109375" style="24"/>
    <col min="3329" max="3329" width="6.88671875" style="24" customWidth="1"/>
    <col min="3330" max="3330" width="50.77734375" style="24" customWidth="1"/>
    <col min="3331" max="3331" width="16.6640625" style="24" customWidth="1"/>
    <col min="3332" max="3332" width="16.109375" style="24" customWidth="1"/>
    <col min="3333" max="3333" width="15.109375" style="24" customWidth="1"/>
    <col min="3334" max="3334" width="15.21875" style="24" customWidth="1"/>
    <col min="3335" max="3339" width="0" style="24" hidden="1" customWidth="1"/>
    <col min="3340" max="3340" width="19.88671875" style="24" customWidth="1"/>
    <col min="3341" max="3341" width="21.88671875" style="24" customWidth="1"/>
    <col min="3342" max="3345" width="0" style="24" hidden="1" customWidth="1"/>
    <col min="3346" max="3584" width="9.109375" style="24"/>
    <col min="3585" max="3585" width="6.88671875" style="24" customWidth="1"/>
    <col min="3586" max="3586" width="50.77734375" style="24" customWidth="1"/>
    <col min="3587" max="3587" width="16.6640625" style="24" customWidth="1"/>
    <col min="3588" max="3588" width="16.109375" style="24" customWidth="1"/>
    <col min="3589" max="3589" width="15.109375" style="24" customWidth="1"/>
    <col min="3590" max="3590" width="15.21875" style="24" customWidth="1"/>
    <col min="3591" max="3595" width="0" style="24" hidden="1" customWidth="1"/>
    <col min="3596" max="3596" width="19.88671875" style="24" customWidth="1"/>
    <col min="3597" max="3597" width="21.88671875" style="24" customWidth="1"/>
    <col min="3598" max="3601" width="0" style="24" hidden="1" customWidth="1"/>
    <col min="3602" max="3840" width="9.109375" style="24"/>
    <col min="3841" max="3841" width="6.88671875" style="24" customWidth="1"/>
    <col min="3842" max="3842" width="50.77734375" style="24" customWidth="1"/>
    <col min="3843" max="3843" width="16.6640625" style="24" customWidth="1"/>
    <col min="3844" max="3844" width="16.109375" style="24" customWidth="1"/>
    <col min="3845" max="3845" width="15.109375" style="24" customWidth="1"/>
    <col min="3846" max="3846" width="15.21875" style="24" customWidth="1"/>
    <col min="3847" max="3851" width="0" style="24" hidden="1" customWidth="1"/>
    <col min="3852" max="3852" width="19.88671875" style="24" customWidth="1"/>
    <col min="3853" max="3853" width="21.88671875" style="24" customWidth="1"/>
    <col min="3854" max="3857" width="0" style="24" hidden="1" customWidth="1"/>
    <col min="3858" max="4096" width="9.109375" style="24"/>
    <col min="4097" max="4097" width="6.88671875" style="24" customWidth="1"/>
    <col min="4098" max="4098" width="50.77734375" style="24" customWidth="1"/>
    <col min="4099" max="4099" width="16.6640625" style="24" customWidth="1"/>
    <col min="4100" max="4100" width="16.109375" style="24" customWidth="1"/>
    <col min="4101" max="4101" width="15.109375" style="24" customWidth="1"/>
    <col min="4102" max="4102" width="15.21875" style="24" customWidth="1"/>
    <col min="4103" max="4107" width="0" style="24" hidden="1" customWidth="1"/>
    <col min="4108" max="4108" width="19.88671875" style="24" customWidth="1"/>
    <col min="4109" max="4109" width="21.88671875" style="24" customWidth="1"/>
    <col min="4110" max="4113" width="0" style="24" hidden="1" customWidth="1"/>
    <col min="4114" max="4352" width="9.109375" style="24"/>
    <col min="4353" max="4353" width="6.88671875" style="24" customWidth="1"/>
    <col min="4354" max="4354" width="50.77734375" style="24" customWidth="1"/>
    <col min="4355" max="4355" width="16.6640625" style="24" customWidth="1"/>
    <col min="4356" max="4356" width="16.109375" style="24" customWidth="1"/>
    <col min="4357" max="4357" width="15.109375" style="24" customWidth="1"/>
    <col min="4358" max="4358" width="15.21875" style="24" customWidth="1"/>
    <col min="4359" max="4363" width="0" style="24" hidden="1" customWidth="1"/>
    <col min="4364" max="4364" width="19.88671875" style="24" customWidth="1"/>
    <col min="4365" max="4365" width="21.88671875" style="24" customWidth="1"/>
    <col min="4366" max="4369" width="0" style="24" hidden="1" customWidth="1"/>
    <col min="4370" max="4608" width="9.109375" style="24"/>
    <col min="4609" max="4609" width="6.88671875" style="24" customWidth="1"/>
    <col min="4610" max="4610" width="50.77734375" style="24" customWidth="1"/>
    <col min="4611" max="4611" width="16.6640625" style="24" customWidth="1"/>
    <col min="4612" max="4612" width="16.109375" style="24" customWidth="1"/>
    <col min="4613" max="4613" width="15.109375" style="24" customWidth="1"/>
    <col min="4614" max="4614" width="15.21875" style="24" customWidth="1"/>
    <col min="4615" max="4619" width="0" style="24" hidden="1" customWidth="1"/>
    <col min="4620" max="4620" width="19.88671875" style="24" customWidth="1"/>
    <col min="4621" max="4621" width="21.88671875" style="24" customWidth="1"/>
    <col min="4622" max="4625" width="0" style="24" hidden="1" customWidth="1"/>
    <col min="4626" max="4864" width="9.109375" style="24"/>
    <col min="4865" max="4865" width="6.88671875" style="24" customWidth="1"/>
    <col min="4866" max="4866" width="50.77734375" style="24" customWidth="1"/>
    <col min="4867" max="4867" width="16.6640625" style="24" customWidth="1"/>
    <col min="4868" max="4868" width="16.109375" style="24" customWidth="1"/>
    <col min="4869" max="4869" width="15.109375" style="24" customWidth="1"/>
    <col min="4870" max="4870" width="15.21875" style="24" customWidth="1"/>
    <col min="4871" max="4875" width="0" style="24" hidden="1" customWidth="1"/>
    <col min="4876" max="4876" width="19.88671875" style="24" customWidth="1"/>
    <col min="4877" max="4877" width="21.88671875" style="24" customWidth="1"/>
    <col min="4878" max="4881" width="0" style="24" hidden="1" customWidth="1"/>
    <col min="4882" max="5120" width="9.109375" style="24"/>
    <col min="5121" max="5121" width="6.88671875" style="24" customWidth="1"/>
    <col min="5122" max="5122" width="50.77734375" style="24" customWidth="1"/>
    <col min="5123" max="5123" width="16.6640625" style="24" customWidth="1"/>
    <col min="5124" max="5124" width="16.109375" style="24" customWidth="1"/>
    <col min="5125" max="5125" width="15.109375" style="24" customWidth="1"/>
    <col min="5126" max="5126" width="15.21875" style="24" customWidth="1"/>
    <col min="5127" max="5131" width="0" style="24" hidden="1" customWidth="1"/>
    <col min="5132" max="5132" width="19.88671875" style="24" customWidth="1"/>
    <col min="5133" max="5133" width="21.88671875" style="24" customWidth="1"/>
    <col min="5134" max="5137" width="0" style="24" hidden="1" customWidth="1"/>
    <col min="5138" max="5376" width="9.109375" style="24"/>
    <col min="5377" max="5377" width="6.88671875" style="24" customWidth="1"/>
    <col min="5378" max="5378" width="50.77734375" style="24" customWidth="1"/>
    <col min="5379" max="5379" width="16.6640625" style="24" customWidth="1"/>
    <col min="5380" max="5380" width="16.109375" style="24" customWidth="1"/>
    <col min="5381" max="5381" width="15.109375" style="24" customWidth="1"/>
    <col min="5382" max="5382" width="15.21875" style="24" customWidth="1"/>
    <col min="5383" max="5387" width="0" style="24" hidden="1" customWidth="1"/>
    <col min="5388" max="5388" width="19.88671875" style="24" customWidth="1"/>
    <col min="5389" max="5389" width="21.88671875" style="24" customWidth="1"/>
    <col min="5390" max="5393" width="0" style="24" hidden="1" customWidth="1"/>
    <col min="5394" max="5632" width="9.109375" style="24"/>
    <col min="5633" max="5633" width="6.88671875" style="24" customWidth="1"/>
    <col min="5634" max="5634" width="50.77734375" style="24" customWidth="1"/>
    <col min="5635" max="5635" width="16.6640625" style="24" customWidth="1"/>
    <col min="5636" max="5636" width="16.109375" style="24" customWidth="1"/>
    <col min="5637" max="5637" width="15.109375" style="24" customWidth="1"/>
    <col min="5638" max="5638" width="15.21875" style="24" customWidth="1"/>
    <col min="5639" max="5643" width="0" style="24" hidden="1" customWidth="1"/>
    <col min="5644" max="5644" width="19.88671875" style="24" customWidth="1"/>
    <col min="5645" max="5645" width="21.88671875" style="24" customWidth="1"/>
    <col min="5646" max="5649" width="0" style="24" hidden="1" customWidth="1"/>
    <col min="5650" max="5888" width="9.109375" style="24"/>
    <col min="5889" max="5889" width="6.88671875" style="24" customWidth="1"/>
    <col min="5890" max="5890" width="50.77734375" style="24" customWidth="1"/>
    <col min="5891" max="5891" width="16.6640625" style="24" customWidth="1"/>
    <col min="5892" max="5892" width="16.109375" style="24" customWidth="1"/>
    <col min="5893" max="5893" width="15.109375" style="24" customWidth="1"/>
    <col min="5894" max="5894" width="15.21875" style="24" customWidth="1"/>
    <col min="5895" max="5899" width="0" style="24" hidden="1" customWidth="1"/>
    <col min="5900" max="5900" width="19.88671875" style="24" customWidth="1"/>
    <col min="5901" max="5901" width="21.88671875" style="24" customWidth="1"/>
    <col min="5902" max="5905" width="0" style="24" hidden="1" customWidth="1"/>
    <col min="5906" max="6144" width="9.109375" style="24"/>
    <col min="6145" max="6145" width="6.88671875" style="24" customWidth="1"/>
    <col min="6146" max="6146" width="50.77734375" style="24" customWidth="1"/>
    <col min="6147" max="6147" width="16.6640625" style="24" customWidth="1"/>
    <col min="6148" max="6148" width="16.109375" style="24" customWidth="1"/>
    <col min="6149" max="6149" width="15.109375" style="24" customWidth="1"/>
    <col min="6150" max="6150" width="15.21875" style="24" customWidth="1"/>
    <col min="6151" max="6155" width="0" style="24" hidden="1" customWidth="1"/>
    <col min="6156" max="6156" width="19.88671875" style="24" customWidth="1"/>
    <col min="6157" max="6157" width="21.88671875" style="24" customWidth="1"/>
    <col min="6158" max="6161" width="0" style="24" hidden="1" customWidth="1"/>
    <col min="6162" max="6400" width="9.109375" style="24"/>
    <col min="6401" max="6401" width="6.88671875" style="24" customWidth="1"/>
    <col min="6402" max="6402" width="50.77734375" style="24" customWidth="1"/>
    <col min="6403" max="6403" width="16.6640625" style="24" customWidth="1"/>
    <col min="6404" max="6404" width="16.109375" style="24" customWidth="1"/>
    <col min="6405" max="6405" width="15.109375" style="24" customWidth="1"/>
    <col min="6406" max="6406" width="15.21875" style="24" customWidth="1"/>
    <col min="6407" max="6411" width="0" style="24" hidden="1" customWidth="1"/>
    <col min="6412" max="6412" width="19.88671875" style="24" customWidth="1"/>
    <col min="6413" max="6413" width="21.88671875" style="24" customWidth="1"/>
    <col min="6414" max="6417" width="0" style="24" hidden="1" customWidth="1"/>
    <col min="6418" max="6656" width="9.109375" style="24"/>
    <col min="6657" max="6657" width="6.88671875" style="24" customWidth="1"/>
    <col min="6658" max="6658" width="50.77734375" style="24" customWidth="1"/>
    <col min="6659" max="6659" width="16.6640625" style="24" customWidth="1"/>
    <col min="6660" max="6660" width="16.109375" style="24" customWidth="1"/>
    <col min="6661" max="6661" width="15.109375" style="24" customWidth="1"/>
    <col min="6662" max="6662" width="15.21875" style="24" customWidth="1"/>
    <col min="6663" max="6667" width="0" style="24" hidden="1" customWidth="1"/>
    <col min="6668" max="6668" width="19.88671875" style="24" customWidth="1"/>
    <col min="6669" max="6669" width="21.88671875" style="24" customWidth="1"/>
    <col min="6670" max="6673" width="0" style="24" hidden="1" customWidth="1"/>
    <col min="6674" max="6912" width="9.109375" style="24"/>
    <col min="6913" max="6913" width="6.88671875" style="24" customWidth="1"/>
    <col min="6914" max="6914" width="50.77734375" style="24" customWidth="1"/>
    <col min="6915" max="6915" width="16.6640625" style="24" customWidth="1"/>
    <col min="6916" max="6916" width="16.109375" style="24" customWidth="1"/>
    <col min="6917" max="6917" width="15.109375" style="24" customWidth="1"/>
    <col min="6918" max="6918" width="15.21875" style="24" customWidth="1"/>
    <col min="6919" max="6923" width="0" style="24" hidden="1" customWidth="1"/>
    <col min="6924" max="6924" width="19.88671875" style="24" customWidth="1"/>
    <col min="6925" max="6925" width="21.88671875" style="24" customWidth="1"/>
    <col min="6926" max="6929" width="0" style="24" hidden="1" customWidth="1"/>
    <col min="6930" max="7168" width="9.109375" style="24"/>
    <col min="7169" max="7169" width="6.88671875" style="24" customWidth="1"/>
    <col min="7170" max="7170" width="50.77734375" style="24" customWidth="1"/>
    <col min="7171" max="7171" width="16.6640625" style="24" customWidth="1"/>
    <col min="7172" max="7172" width="16.109375" style="24" customWidth="1"/>
    <col min="7173" max="7173" width="15.109375" style="24" customWidth="1"/>
    <col min="7174" max="7174" width="15.21875" style="24" customWidth="1"/>
    <col min="7175" max="7179" width="0" style="24" hidden="1" customWidth="1"/>
    <col min="7180" max="7180" width="19.88671875" style="24" customWidth="1"/>
    <col min="7181" max="7181" width="21.88671875" style="24" customWidth="1"/>
    <col min="7182" max="7185" width="0" style="24" hidden="1" customWidth="1"/>
    <col min="7186" max="7424" width="9.109375" style="24"/>
    <col min="7425" max="7425" width="6.88671875" style="24" customWidth="1"/>
    <col min="7426" max="7426" width="50.77734375" style="24" customWidth="1"/>
    <col min="7427" max="7427" width="16.6640625" style="24" customWidth="1"/>
    <col min="7428" max="7428" width="16.109375" style="24" customWidth="1"/>
    <col min="7429" max="7429" width="15.109375" style="24" customWidth="1"/>
    <col min="7430" max="7430" width="15.21875" style="24" customWidth="1"/>
    <col min="7431" max="7435" width="0" style="24" hidden="1" customWidth="1"/>
    <col min="7436" max="7436" width="19.88671875" style="24" customWidth="1"/>
    <col min="7437" max="7437" width="21.88671875" style="24" customWidth="1"/>
    <col min="7438" max="7441" width="0" style="24" hidden="1" customWidth="1"/>
    <col min="7442" max="7680" width="9.109375" style="24"/>
    <col min="7681" max="7681" width="6.88671875" style="24" customWidth="1"/>
    <col min="7682" max="7682" width="50.77734375" style="24" customWidth="1"/>
    <col min="7683" max="7683" width="16.6640625" style="24" customWidth="1"/>
    <col min="7684" max="7684" width="16.109375" style="24" customWidth="1"/>
    <col min="7685" max="7685" width="15.109375" style="24" customWidth="1"/>
    <col min="7686" max="7686" width="15.21875" style="24" customWidth="1"/>
    <col min="7687" max="7691" width="0" style="24" hidden="1" customWidth="1"/>
    <col min="7692" max="7692" width="19.88671875" style="24" customWidth="1"/>
    <col min="7693" max="7693" width="21.88671875" style="24" customWidth="1"/>
    <col min="7694" max="7697" width="0" style="24" hidden="1" customWidth="1"/>
    <col min="7698" max="7936" width="9.109375" style="24"/>
    <col min="7937" max="7937" width="6.88671875" style="24" customWidth="1"/>
    <col min="7938" max="7938" width="50.77734375" style="24" customWidth="1"/>
    <col min="7939" max="7939" width="16.6640625" style="24" customWidth="1"/>
    <col min="7940" max="7940" width="16.109375" style="24" customWidth="1"/>
    <col min="7941" max="7941" width="15.109375" style="24" customWidth="1"/>
    <col min="7942" max="7942" width="15.21875" style="24" customWidth="1"/>
    <col min="7943" max="7947" width="0" style="24" hidden="1" customWidth="1"/>
    <col min="7948" max="7948" width="19.88671875" style="24" customWidth="1"/>
    <col min="7949" max="7949" width="21.88671875" style="24" customWidth="1"/>
    <col min="7950" max="7953" width="0" style="24" hidden="1" customWidth="1"/>
    <col min="7954" max="8192" width="9.109375" style="24"/>
    <col min="8193" max="8193" width="6.88671875" style="24" customWidth="1"/>
    <col min="8194" max="8194" width="50.77734375" style="24" customWidth="1"/>
    <col min="8195" max="8195" width="16.6640625" style="24" customWidth="1"/>
    <col min="8196" max="8196" width="16.109375" style="24" customWidth="1"/>
    <col min="8197" max="8197" width="15.109375" style="24" customWidth="1"/>
    <col min="8198" max="8198" width="15.21875" style="24" customWidth="1"/>
    <col min="8199" max="8203" width="0" style="24" hidden="1" customWidth="1"/>
    <col min="8204" max="8204" width="19.88671875" style="24" customWidth="1"/>
    <col min="8205" max="8205" width="21.88671875" style="24" customWidth="1"/>
    <col min="8206" max="8209" width="0" style="24" hidden="1" customWidth="1"/>
    <col min="8210" max="8448" width="9.109375" style="24"/>
    <col min="8449" max="8449" width="6.88671875" style="24" customWidth="1"/>
    <col min="8450" max="8450" width="50.77734375" style="24" customWidth="1"/>
    <col min="8451" max="8451" width="16.6640625" style="24" customWidth="1"/>
    <col min="8452" max="8452" width="16.109375" style="24" customWidth="1"/>
    <col min="8453" max="8453" width="15.109375" style="24" customWidth="1"/>
    <col min="8454" max="8454" width="15.21875" style="24" customWidth="1"/>
    <col min="8455" max="8459" width="0" style="24" hidden="1" customWidth="1"/>
    <col min="8460" max="8460" width="19.88671875" style="24" customWidth="1"/>
    <col min="8461" max="8461" width="21.88671875" style="24" customWidth="1"/>
    <col min="8462" max="8465" width="0" style="24" hidden="1" customWidth="1"/>
    <col min="8466" max="8704" width="9.109375" style="24"/>
    <col min="8705" max="8705" width="6.88671875" style="24" customWidth="1"/>
    <col min="8706" max="8706" width="50.77734375" style="24" customWidth="1"/>
    <col min="8707" max="8707" width="16.6640625" style="24" customWidth="1"/>
    <col min="8708" max="8708" width="16.109375" style="24" customWidth="1"/>
    <col min="8709" max="8709" width="15.109375" style="24" customWidth="1"/>
    <col min="8710" max="8710" width="15.21875" style="24" customWidth="1"/>
    <col min="8711" max="8715" width="0" style="24" hidden="1" customWidth="1"/>
    <col min="8716" max="8716" width="19.88671875" style="24" customWidth="1"/>
    <col min="8717" max="8717" width="21.88671875" style="24" customWidth="1"/>
    <col min="8718" max="8721" width="0" style="24" hidden="1" customWidth="1"/>
    <col min="8722" max="8960" width="9.109375" style="24"/>
    <col min="8961" max="8961" width="6.88671875" style="24" customWidth="1"/>
    <col min="8962" max="8962" width="50.77734375" style="24" customWidth="1"/>
    <col min="8963" max="8963" width="16.6640625" style="24" customWidth="1"/>
    <col min="8964" max="8964" width="16.109375" style="24" customWidth="1"/>
    <col min="8965" max="8965" width="15.109375" style="24" customWidth="1"/>
    <col min="8966" max="8966" width="15.21875" style="24" customWidth="1"/>
    <col min="8967" max="8971" width="0" style="24" hidden="1" customWidth="1"/>
    <col min="8972" max="8972" width="19.88671875" style="24" customWidth="1"/>
    <col min="8973" max="8973" width="21.88671875" style="24" customWidth="1"/>
    <col min="8974" max="8977" width="0" style="24" hidden="1" customWidth="1"/>
    <col min="8978" max="9216" width="9.109375" style="24"/>
    <col min="9217" max="9217" width="6.88671875" style="24" customWidth="1"/>
    <col min="9218" max="9218" width="50.77734375" style="24" customWidth="1"/>
    <col min="9219" max="9219" width="16.6640625" style="24" customWidth="1"/>
    <col min="9220" max="9220" width="16.109375" style="24" customWidth="1"/>
    <col min="9221" max="9221" width="15.109375" style="24" customWidth="1"/>
    <col min="9222" max="9222" width="15.21875" style="24" customWidth="1"/>
    <col min="9223" max="9227" width="0" style="24" hidden="1" customWidth="1"/>
    <col min="9228" max="9228" width="19.88671875" style="24" customWidth="1"/>
    <col min="9229" max="9229" width="21.88671875" style="24" customWidth="1"/>
    <col min="9230" max="9233" width="0" style="24" hidden="1" customWidth="1"/>
    <col min="9234" max="9472" width="9.109375" style="24"/>
    <col min="9473" max="9473" width="6.88671875" style="24" customWidth="1"/>
    <col min="9474" max="9474" width="50.77734375" style="24" customWidth="1"/>
    <col min="9475" max="9475" width="16.6640625" style="24" customWidth="1"/>
    <col min="9476" max="9476" width="16.109375" style="24" customWidth="1"/>
    <col min="9477" max="9477" width="15.109375" style="24" customWidth="1"/>
    <col min="9478" max="9478" width="15.21875" style="24" customWidth="1"/>
    <col min="9479" max="9483" width="0" style="24" hidden="1" customWidth="1"/>
    <col min="9484" max="9484" width="19.88671875" style="24" customWidth="1"/>
    <col min="9485" max="9485" width="21.88671875" style="24" customWidth="1"/>
    <col min="9486" max="9489" width="0" style="24" hidden="1" customWidth="1"/>
    <col min="9490" max="9728" width="9.109375" style="24"/>
    <col min="9729" max="9729" width="6.88671875" style="24" customWidth="1"/>
    <col min="9730" max="9730" width="50.77734375" style="24" customWidth="1"/>
    <col min="9731" max="9731" width="16.6640625" style="24" customWidth="1"/>
    <col min="9732" max="9732" width="16.109375" style="24" customWidth="1"/>
    <col min="9733" max="9733" width="15.109375" style="24" customWidth="1"/>
    <col min="9734" max="9734" width="15.21875" style="24" customWidth="1"/>
    <col min="9735" max="9739" width="0" style="24" hidden="1" customWidth="1"/>
    <col min="9740" max="9740" width="19.88671875" style="24" customWidth="1"/>
    <col min="9741" max="9741" width="21.88671875" style="24" customWidth="1"/>
    <col min="9742" max="9745" width="0" style="24" hidden="1" customWidth="1"/>
    <col min="9746" max="9984" width="9.109375" style="24"/>
    <col min="9985" max="9985" width="6.88671875" style="24" customWidth="1"/>
    <col min="9986" max="9986" width="50.77734375" style="24" customWidth="1"/>
    <col min="9987" max="9987" width="16.6640625" style="24" customWidth="1"/>
    <col min="9988" max="9988" width="16.109375" style="24" customWidth="1"/>
    <col min="9989" max="9989" width="15.109375" style="24" customWidth="1"/>
    <col min="9990" max="9990" width="15.21875" style="24" customWidth="1"/>
    <col min="9991" max="9995" width="0" style="24" hidden="1" customWidth="1"/>
    <col min="9996" max="9996" width="19.88671875" style="24" customWidth="1"/>
    <col min="9997" max="9997" width="21.88671875" style="24" customWidth="1"/>
    <col min="9998" max="10001" width="0" style="24" hidden="1" customWidth="1"/>
    <col min="10002" max="10240" width="9.109375" style="24"/>
    <col min="10241" max="10241" width="6.88671875" style="24" customWidth="1"/>
    <col min="10242" max="10242" width="50.77734375" style="24" customWidth="1"/>
    <col min="10243" max="10243" width="16.6640625" style="24" customWidth="1"/>
    <col min="10244" max="10244" width="16.109375" style="24" customWidth="1"/>
    <col min="10245" max="10245" width="15.109375" style="24" customWidth="1"/>
    <col min="10246" max="10246" width="15.21875" style="24" customWidth="1"/>
    <col min="10247" max="10251" width="0" style="24" hidden="1" customWidth="1"/>
    <col min="10252" max="10252" width="19.88671875" style="24" customWidth="1"/>
    <col min="10253" max="10253" width="21.88671875" style="24" customWidth="1"/>
    <col min="10254" max="10257" width="0" style="24" hidden="1" customWidth="1"/>
    <col min="10258" max="10496" width="9.109375" style="24"/>
    <col min="10497" max="10497" width="6.88671875" style="24" customWidth="1"/>
    <col min="10498" max="10498" width="50.77734375" style="24" customWidth="1"/>
    <col min="10499" max="10499" width="16.6640625" style="24" customWidth="1"/>
    <col min="10500" max="10500" width="16.109375" style="24" customWidth="1"/>
    <col min="10501" max="10501" width="15.109375" style="24" customWidth="1"/>
    <col min="10502" max="10502" width="15.21875" style="24" customWidth="1"/>
    <col min="10503" max="10507" width="0" style="24" hidden="1" customWidth="1"/>
    <col min="10508" max="10508" width="19.88671875" style="24" customWidth="1"/>
    <col min="10509" max="10509" width="21.88671875" style="24" customWidth="1"/>
    <col min="10510" max="10513" width="0" style="24" hidden="1" customWidth="1"/>
    <col min="10514" max="10752" width="9.109375" style="24"/>
    <col min="10753" max="10753" width="6.88671875" style="24" customWidth="1"/>
    <col min="10754" max="10754" width="50.77734375" style="24" customWidth="1"/>
    <col min="10755" max="10755" width="16.6640625" style="24" customWidth="1"/>
    <col min="10756" max="10756" width="16.109375" style="24" customWidth="1"/>
    <col min="10757" max="10757" width="15.109375" style="24" customWidth="1"/>
    <col min="10758" max="10758" width="15.21875" style="24" customWidth="1"/>
    <col min="10759" max="10763" width="0" style="24" hidden="1" customWidth="1"/>
    <col min="10764" max="10764" width="19.88671875" style="24" customWidth="1"/>
    <col min="10765" max="10765" width="21.88671875" style="24" customWidth="1"/>
    <col min="10766" max="10769" width="0" style="24" hidden="1" customWidth="1"/>
    <col min="10770" max="11008" width="9.109375" style="24"/>
    <col min="11009" max="11009" width="6.88671875" style="24" customWidth="1"/>
    <col min="11010" max="11010" width="50.77734375" style="24" customWidth="1"/>
    <col min="11011" max="11011" width="16.6640625" style="24" customWidth="1"/>
    <col min="11012" max="11012" width="16.109375" style="24" customWidth="1"/>
    <col min="11013" max="11013" width="15.109375" style="24" customWidth="1"/>
    <col min="11014" max="11014" width="15.21875" style="24" customWidth="1"/>
    <col min="11015" max="11019" width="0" style="24" hidden="1" customWidth="1"/>
    <col min="11020" max="11020" width="19.88671875" style="24" customWidth="1"/>
    <col min="11021" max="11021" width="21.88671875" style="24" customWidth="1"/>
    <col min="11022" max="11025" width="0" style="24" hidden="1" customWidth="1"/>
    <col min="11026" max="11264" width="9.109375" style="24"/>
    <col min="11265" max="11265" width="6.88671875" style="24" customWidth="1"/>
    <col min="11266" max="11266" width="50.77734375" style="24" customWidth="1"/>
    <col min="11267" max="11267" width="16.6640625" style="24" customWidth="1"/>
    <col min="11268" max="11268" width="16.109375" style="24" customWidth="1"/>
    <col min="11269" max="11269" width="15.109375" style="24" customWidth="1"/>
    <col min="11270" max="11270" width="15.21875" style="24" customWidth="1"/>
    <col min="11271" max="11275" width="0" style="24" hidden="1" customWidth="1"/>
    <col min="11276" max="11276" width="19.88671875" style="24" customWidth="1"/>
    <col min="11277" max="11277" width="21.88671875" style="24" customWidth="1"/>
    <col min="11278" max="11281" width="0" style="24" hidden="1" customWidth="1"/>
    <col min="11282" max="11520" width="9.109375" style="24"/>
    <col min="11521" max="11521" width="6.88671875" style="24" customWidth="1"/>
    <col min="11522" max="11522" width="50.77734375" style="24" customWidth="1"/>
    <col min="11523" max="11523" width="16.6640625" style="24" customWidth="1"/>
    <col min="11524" max="11524" width="16.109375" style="24" customWidth="1"/>
    <col min="11525" max="11525" width="15.109375" style="24" customWidth="1"/>
    <col min="11526" max="11526" width="15.21875" style="24" customWidth="1"/>
    <col min="11527" max="11531" width="0" style="24" hidden="1" customWidth="1"/>
    <col min="11532" max="11532" width="19.88671875" style="24" customWidth="1"/>
    <col min="11533" max="11533" width="21.88671875" style="24" customWidth="1"/>
    <col min="11534" max="11537" width="0" style="24" hidden="1" customWidth="1"/>
    <col min="11538" max="11776" width="9.109375" style="24"/>
    <col min="11777" max="11777" width="6.88671875" style="24" customWidth="1"/>
    <col min="11778" max="11778" width="50.77734375" style="24" customWidth="1"/>
    <col min="11779" max="11779" width="16.6640625" style="24" customWidth="1"/>
    <col min="11780" max="11780" width="16.109375" style="24" customWidth="1"/>
    <col min="11781" max="11781" width="15.109375" style="24" customWidth="1"/>
    <col min="11782" max="11782" width="15.21875" style="24" customWidth="1"/>
    <col min="11783" max="11787" width="0" style="24" hidden="1" customWidth="1"/>
    <col min="11788" max="11788" width="19.88671875" style="24" customWidth="1"/>
    <col min="11789" max="11789" width="21.88671875" style="24" customWidth="1"/>
    <col min="11790" max="11793" width="0" style="24" hidden="1" customWidth="1"/>
    <col min="11794" max="12032" width="9.109375" style="24"/>
    <col min="12033" max="12033" width="6.88671875" style="24" customWidth="1"/>
    <col min="12034" max="12034" width="50.77734375" style="24" customWidth="1"/>
    <col min="12035" max="12035" width="16.6640625" style="24" customWidth="1"/>
    <col min="12036" max="12036" width="16.109375" style="24" customWidth="1"/>
    <col min="12037" max="12037" width="15.109375" style="24" customWidth="1"/>
    <col min="12038" max="12038" width="15.21875" style="24" customWidth="1"/>
    <col min="12039" max="12043" width="0" style="24" hidden="1" customWidth="1"/>
    <col min="12044" max="12044" width="19.88671875" style="24" customWidth="1"/>
    <col min="12045" max="12045" width="21.88671875" style="24" customWidth="1"/>
    <col min="12046" max="12049" width="0" style="24" hidden="1" customWidth="1"/>
    <col min="12050" max="12288" width="9.109375" style="24"/>
    <col min="12289" max="12289" width="6.88671875" style="24" customWidth="1"/>
    <col min="12290" max="12290" width="50.77734375" style="24" customWidth="1"/>
    <col min="12291" max="12291" width="16.6640625" style="24" customWidth="1"/>
    <col min="12292" max="12292" width="16.109375" style="24" customWidth="1"/>
    <col min="12293" max="12293" width="15.109375" style="24" customWidth="1"/>
    <col min="12294" max="12294" width="15.21875" style="24" customWidth="1"/>
    <col min="12295" max="12299" width="0" style="24" hidden="1" customWidth="1"/>
    <col min="12300" max="12300" width="19.88671875" style="24" customWidth="1"/>
    <col min="12301" max="12301" width="21.88671875" style="24" customWidth="1"/>
    <col min="12302" max="12305" width="0" style="24" hidden="1" customWidth="1"/>
    <col min="12306" max="12544" width="9.109375" style="24"/>
    <col min="12545" max="12545" width="6.88671875" style="24" customWidth="1"/>
    <col min="12546" max="12546" width="50.77734375" style="24" customWidth="1"/>
    <col min="12547" max="12547" width="16.6640625" style="24" customWidth="1"/>
    <col min="12548" max="12548" width="16.109375" style="24" customWidth="1"/>
    <col min="12549" max="12549" width="15.109375" style="24" customWidth="1"/>
    <col min="12550" max="12550" width="15.21875" style="24" customWidth="1"/>
    <col min="12551" max="12555" width="0" style="24" hidden="1" customWidth="1"/>
    <col min="12556" max="12556" width="19.88671875" style="24" customWidth="1"/>
    <col min="12557" max="12557" width="21.88671875" style="24" customWidth="1"/>
    <col min="12558" max="12561" width="0" style="24" hidden="1" customWidth="1"/>
    <col min="12562" max="12800" width="9.109375" style="24"/>
    <col min="12801" max="12801" width="6.88671875" style="24" customWidth="1"/>
    <col min="12802" max="12802" width="50.77734375" style="24" customWidth="1"/>
    <col min="12803" max="12803" width="16.6640625" style="24" customWidth="1"/>
    <col min="12804" max="12804" width="16.109375" style="24" customWidth="1"/>
    <col min="12805" max="12805" width="15.109375" style="24" customWidth="1"/>
    <col min="12806" max="12806" width="15.21875" style="24" customWidth="1"/>
    <col min="12807" max="12811" width="0" style="24" hidden="1" customWidth="1"/>
    <col min="12812" max="12812" width="19.88671875" style="24" customWidth="1"/>
    <col min="12813" max="12813" width="21.88671875" style="24" customWidth="1"/>
    <col min="12814" max="12817" width="0" style="24" hidden="1" customWidth="1"/>
    <col min="12818" max="13056" width="9.109375" style="24"/>
    <col min="13057" max="13057" width="6.88671875" style="24" customWidth="1"/>
    <col min="13058" max="13058" width="50.77734375" style="24" customWidth="1"/>
    <col min="13059" max="13059" width="16.6640625" style="24" customWidth="1"/>
    <col min="13060" max="13060" width="16.109375" style="24" customWidth="1"/>
    <col min="13061" max="13061" width="15.109375" style="24" customWidth="1"/>
    <col min="13062" max="13062" width="15.21875" style="24" customWidth="1"/>
    <col min="13063" max="13067" width="0" style="24" hidden="1" customWidth="1"/>
    <col min="13068" max="13068" width="19.88671875" style="24" customWidth="1"/>
    <col min="13069" max="13069" width="21.88671875" style="24" customWidth="1"/>
    <col min="13070" max="13073" width="0" style="24" hidden="1" customWidth="1"/>
    <col min="13074" max="13312" width="9.109375" style="24"/>
    <col min="13313" max="13313" width="6.88671875" style="24" customWidth="1"/>
    <col min="13314" max="13314" width="50.77734375" style="24" customWidth="1"/>
    <col min="13315" max="13315" width="16.6640625" style="24" customWidth="1"/>
    <col min="13316" max="13316" width="16.109375" style="24" customWidth="1"/>
    <col min="13317" max="13317" width="15.109375" style="24" customWidth="1"/>
    <col min="13318" max="13318" width="15.21875" style="24" customWidth="1"/>
    <col min="13319" max="13323" width="0" style="24" hidden="1" customWidth="1"/>
    <col min="13324" max="13324" width="19.88671875" style="24" customWidth="1"/>
    <col min="13325" max="13325" width="21.88671875" style="24" customWidth="1"/>
    <col min="13326" max="13329" width="0" style="24" hidden="1" customWidth="1"/>
    <col min="13330" max="13568" width="9.109375" style="24"/>
    <col min="13569" max="13569" width="6.88671875" style="24" customWidth="1"/>
    <col min="13570" max="13570" width="50.77734375" style="24" customWidth="1"/>
    <col min="13571" max="13571" width="16.6640625" style="24" customWidth="1"/>
    <col min="13572" max="13572" width="16.109375" style="24" customWidth="1"/>
    <col min="13573" max="13573" width="15.109375" style="24" customWidth="1"/>
    <col min="13574" max="13574" width="15.21875" style="24" customWidth="1"/>
    <col min="13575" max="13579" width="0" style="24" hidden="1" customWidth="1"/>
    <col min="13580" max="13580" width="19.88671875" style="24" customWidth="1"/>
    <col min="13581" max="13581" width="21.88671875" style="24" customWidth="1"/>
    <col min="13582" max="13585" width="0" style="24" hidden="1" customWidth="1"/>
    <col min="13586" max="13824" width="9.109375" style="24"/>
    <col min="13825" max="13825" width="6.88671875" style="24" customWidth="1"/>
    <col min="13826" max="13826" width="50.77734375" style="24" customWidth="1"/>
    <col min="13827" max="13827" width="16.6640625" style="24" customWidth="1"/>
    <col min="13828" max="13828" width="16.109375" style="24" customWidth="1"/>
    <col min="13829" max="13829" width="15.109375" style="24" customWidth="1"/>
    <col min="13830" max="13830" width="15.21875" style="24" customWidth="1"/>
    <col min="13831" max="13835" width="0" style="24" hidden="1" customWidth="1"/>
    <col min="13836" max="13836" width="19.88671875" style="24" customWidth="1"/>
    <col min="13837" max="13837" width="21.88671875" style="24" customWidth="1"/>
    <col min="13838" max="13841" width="0" style="24" hidden="1" customWidth="1"/>
    <col min="13842" max="14080" width="9.109375" style="24"/>
    <col min="14081" max="14081" width="6.88671875" style="24" customWidth="1"/>
    <col min="14082" max="14082" width="50.77734375" style="24" customWidth="1"/>
    <col min="14083" max="14083" width="16.6640625" style="24" customWidth="1"/>
    <col min="14084" max="14084" width="16.109375" style="24" customWidth="1"/>
    <col min="14085" max="14085" width="15.109375" style="24" customWidth="1"/>
    <col min="14086" max="14086" width="15.21875" style="24" customWidth="1"/>
    <col min="14087" max="14091" width="0" style="24" hidden="1" customWidth="1"/>
    <col min="14092" max="14092" width="19.88671875" style="24" customWidth="1"/>
    <col min="14093" max="14093" width="21.88671875" style="24" customWidth="1"/>
    <col min="14094" max="14097" width="0" style="24" hidden="1" customWidth="1"/>
    <col min="14098" max="14336" width="9.109375" style="24"/>
    <col min="14337" max="14337" width="6.88671875" style="24" customWidth="1"/>
    <col min="14338" max="14338" width="50.77734375" style="24" customWidth="1"/>
    <col min="14339" max="14339" width="16.6640625" style="24" customWidth="1"/>
    <col min="14340" max="14340" width="16.109375" style="24" customWidth="1"/>
    <col min="14341" max="14341" width="15.109375" style="24" customWidth="1"/>
    <col min="14342" max="14342" width="15.21875" style="24" customWidth="1"/>
    <col min="14343" max="14347" width="0" style="24" hidden="1" customWidth="1"/>
    <col min="14348" max="14348" width="19.88671875" style="24" customWidth="1"/>
    <col min="14349" max="14349" width="21.88671875" style="24" customWidth="1"/>
    <col min="14350" max="14353" width="0" style="24" hidden="1" customWidth="1"/>
    <col min="14354" max="14592" width="9.109375" style="24"/>
    <col min="14593" max="14593" width="6.88671875" style="24" customWidth="1"/>
    <col min="14594" max="14594" width="50.77734375" style="24" customWidth="1"/>
    <col min="14595" max="14595" width="16.6640625" style="24" customWidth="1"/>
    <col min="14596" max="14596" width="16.109375" style="24" customWidth="1"/>
    <col min="14597" max="14597" width="15.109375" style="24" customWidth="1"/>
    <col min="14598" max="14598" width="15.21875" style="24" customWidth="1"/>
    <col min="14599" max="14603" width="0" style="24" hidden="1" customWidth="1"/>
    <col min="14604" max="14604" width="19.88671875" style="24" customWidth="1"/>
    <col min="14605" max="14605" width="21.88671875" style="24" customWidth="1"/>
    <col min="14606" max="14609" width="0" style="24" hidden="1" customWidth="1"/>
    <col min="14610" max="14848" width="9.109375" style="24"/>
    <col min="14849" max="14849" width="6.88671875" style="24" customWidth="1"/>
    <col min="14850" max="14850" width="50.77734375" style="24" customWidth="1"/>
    <col min="14851" max="14851" width="16.6640625" style="24" customWidth="1"/>
    <col min="14852" max="14852" width="16.109375" style="24" customWidth="1"/>
    <col min="14853" max="14853" width="15.109375" style="24" customWidth="1"/>
    <col min="14854" max="14854" width="15.21875" style="24" customWidth="1"/>
    <col min="14855" max="14859" width="0" style="24" hidden="1" customWidth="1"/>
    <col min="14860" max="14860" width="19.88671875" style="24" customWidth="1"/>
    <col min="14861" max="14861" width="21.88671875" style="24" customWidth="1"/>
    <col min="14862" max="14865" width="0" style="24" hidden="1" customWidth="1"/>
    <col min="14866" max="15104" width="9.109375" style="24"/>
    <col min="15105" max="15105" width="6.88671875" style="24" customWidth="1"/>
    <col min="15106" max="15106" width="50.77734375" style="24" customWidth="1"/>
    <col min="15107" max="15107" width="16.6640625" style="24" customWidth="1"/>
    <col min="15108" max="15108" width="16.109375" style="24" customWidth="1"/>
    <col min="15109" max="15109" width="15.109375" style="24" customWidth="1"/>
    <col min="15110" max="15110" width="15.21875" style="24" customWidth="1"/>
    <col min="15111" max="15115" width="0" style="24" hidden="1" customWidth="1"/>
    <col min="15116" max="15116" width="19.88671875" style="24" customWidth="1"/>
    <col min="15117" max="15117" width="21.88671875" style="24" customWidth="1"/>
    <col min="15118" max="15121" width="0" style="24" hidden="1" customWidth="1"/>
    <col min="15122" max="15360" width="9.109375" style="24"/>
    <col min="15361" max="15361" width="6.88671875" style="24" customWidth="1"/>
    <col min="15362" max="15362" width="50.77734375" style="24" customWidth="1"/>
    <col min="15363" max="15363" width="16.6640625" style="24" customWidth="1"/>
    <col min="15364" max="15364" width="16.109375" style="24" customWidth="1"/>
    <col min="15365" max="15365" width="15.109375" style="24" customWidth="1"/>
    <col min="15366" max="15366" width="15.21875" style="24" customWidth="1"/>
    <col min="15367" max="15371" width="0" style="24" hidden="1" customWidth="1"/>
    <col min="15372" max="15372" width="19.88671875" style="24" customWidth="1"/>
    <col min="15373" max="15373" width="21.88671875" style="24" customWidth="1"/>
    <col min="15374" max="15377" width="0" style="24" hidden="1" customWidth="1"/>
    <col min="15378" max="15616" width="9.109375" style="24"/>
    <col min="15617" max="15617" width="6.88671875" style="24" customWidth="1"/>
    <col min="15618" max="15618" width="50.77734375" style="24" customWidth="1"/>
    <col min="15619" max="15619" width="16.6640625" style="24" customWidth="1"/>
    <col min="15620" max="15620" width="16.109375" style="24" customWidth="1"/>
    <col min="15621" max="15621" width="15.109375" style="24" customWidth="1"/>
    <col min="15622" max="15622" width="15.21875" style="24" customWidth="1"/>
    <col min="15623" max="15627" width="0" style="24" hidden="1" customWidth="1"/>
    <col min="15628" max="15628" width="19.88671875" style="24" customWidth="1"/>
    <col min="15629" max="15629" width="21.88671875" style="24" customWidth="1"/>
    <col min="15630" max="15633" width="0" style="24" hidden="1" customWidth="1"/>
    <col min="15634" max="15872" width="9.109375" style="24"/>
    <col min="15873" max="15873" width="6.88671875" style="24" customWidth="1"/>
    <col min="15874" max="15874" width="50.77734375" style="24" customWidth="1"/>
    <col min="15875" max="15875" width="16.6640625" style="24" customWidth="1"/>
    <col min="15876" max="15876" width="16.109375" style="24" customWidth="1"/>
    <col min="15877" max="15877" width="15.109375" style="24" customWidth="1"/>
    <col min="15878" max="15878" width="15.21875" style="24" customWidth="1"/>
    <col min="15879" max="15883" width="0" style="24" hidden="1" customWidth="1"/>
    <col min="15884" max="15884" width="19.88671875" style="24" customWidth="1"/>
    <col min="15885" max="15885" width="21.88671875" style="24" customWidth="1"/>
    <col min="15886" max="15889" width="0" style="24" hidden="1" customWidth="1"/>
    <col min="15890" max="16128" width="9.109375" style="24"/>
    <col min="16129" max="16129" width="6.88671875" style="24" customWidth="1"/>
    <col min="16130" max="16130" width="50.77734375" style="24" customWidth="1"/>
    <col min="16131" max="16131" width="16.6640625" style="24" customWidth="1"/>
    <col min="16132" max="16132" width="16.109375" style="24" customWidth="1"/>
    <col min="16133" max="16133" width="15.109375" style="24" customWidth="1"/>
    <col min="16134" max="16134" width="15.21875" style="24" customWidth="1"/>
    <col min="16135" max="16139" width="0" style="24" hidden="1" customWidth="1"/>
    <col min="16140" max="16140" width="19.88671875" style="24" customWidth="1"/>
    <col min="16141" max="16141" width="21.88671875" style="24" customWidth="1"/>
    <col min="16142" max="16145" width="0" style="24" hidden="1" customWidth="1"/>
    <col min="16146" max="16384" width="9.109375" style="24"/>
  </cols>
  <sheetData>
    <row r="1" spans="1:20" s="1" customFormat="1" ht="20.399999999999999" hidden="1" x14ac:dyDescent="0.3">
      <c r="A1" s="66" t="s">
        <v>0</v>
      </c>
      <c r="B1" s="66"/>
      <c r="C1" s="66"/>
      <c r="D1" s="66"/>
      <c r="E1" s="66"/>
      <c r="F1" s="66"/>
      <c r="G1" s="66"/>
      <c r="H1" s="66"/>
      <c r="I1" s="66"/>
      <c r="J1" s="66"/>
      <c r="K1" s="66"/>
      <c r="L1" s="66"/>
      <c r="M1" s="66"/>
    </row>
    <row r="2" spans="1:20" s="1" customFormat="1" ht="18.600000000000001" x14ac:dyDescent="0.3">
      <c r="A2" s="67" t="s">
        <v>1</v>
      </c>
      <c r="B2" s="67"/>
      <c r="C2" s="67"/>
      <c r="D2" s="67"/>
      <c r="E2" s="67"/>
      <c r="F2" s="67"/>
      <c r="G2" s="67"/>
      <c r="H2" s="67"/>
      <c r="I2" s="67"/>
      <c r="J2" s="67"/>
      <c r="K2" s="67"/>
      <c r="L2" s="67"/>
      <c r="M2" s="67"/>
    </row>
    <row r="3" spans="1:20" s="1" customFormat="1" ht="49.2" customHeight="1" x14ac:dyDescent="0.3">
      <c r="A3" s="68" t="s">
        <v>132</v>
      </c>
      <c r="B3" s="68"/>
      <c r="C3" s="68"/>
      <c r="D3" s="68"/>
      <c r="E3" s="68"/>
      <c r="F3" s="68"/>
      <c r="G3" s="68"/>
      <c r="H3" s="68"/>
      <c r="I3" s="68"/>
      <c r="J3" s="68"/>
      <c r="K3" s="68"/>
      <c r="L3" s="68"/>
      <c r="M3" s="68"/>
    </row>
    <row r="4" spans="1:20" s="1" customFormat="1" ht="19.2" hidden="1" x14ac:dyDescent="0.3">
      <c r="A4" s="64" t="s">
        <v>130</v>
      </c>
      <c r="B4" s="64"/>
      <c r="C4" s="64"/>
      <c r="D4" s="64"/>
      <c r="E4" s="64"/>
      <c r="F4" s="64"/>
      <c r="G4" s="64"/>
      <c r="H4" s="64"/>
      <c r="I4" s="64"/>
      <c r="J4" s="64"/>
      <c r="K4" s="64"/>
      <c r="L4" s="64"/>
      <c r="M4" s="64"/>
    </row>
    <row r="5" spans="1:20" s="1" customFormat="1" ht="19.2" hidden="1" x14ac:dyDescent="0.3">
      <c r="A5" s="64" t="s">
        <v>87</v>
      </c>
      <c r="B5" s="64"/>
      <c r="C5" s="64"/>
      <c r="D5" s="64"/>
      <c r="E5" s="64"/>
      <c r="F5" s="64"/>
      <c r="G5" s="64"/>
      <c r="H5" s="64"/>
      <c r="I5" s="64"/>
      <c r="J5" s="64"/>
      <c r="K5" s="64"/>
      <c r="L5" s="64"/>
      <c r="M5" s="64"/>
    </row>
    <row r="6" spans="1:20" s="1" customFormat="1" ht="19.2" hidden="1" x14ac:dyDescent="0.3">
      <c r="A6" s="64" t="s">
        <v>133</v>
      </c>
      <c r="B6" s="64"/>
      <c r="C6" s="64"/>
      <c r="D6" s="64"/>
      <c r="E6" s="64"/>
      <c r="F6" s="64"/>
      <c r="G6" s="64"/>
      <c r="H6" s="64"/>
      <c r="I6" s="64"/>
      <c r="J6" s="64"/>
      <c r="K6" s="64"/>
      <c r="L6" s="64"/>
      <c r="M6" s="64"/>
    </row>
    <row r="7" spans="1:20" s="1" customFormat="1" ht="19.2" x14ac:dyDescent="0.3">
      <c r="A7" s="64" t="s">
        <v>85</v>
      </c>
      <c r="B7" s="64"/>
      <c r="C7" s="64"/>
      <c r="D7" s="64"/>
      <c r="E7" s="64"/>
      <c r="F7" s="64"/>
      <c r="G7" s="64"/>
      <c r="H7" s="64"/>
      <c r="I7" s="64"/>
      <c r="J7" s="64"/>
      <c r="K7" s="64"/>
      <c r="L7" s="64"/>
      <c r="M7" s="64"/>
    </row>
    <row r="8" spans="1:20" ht="66.599999999999994" customHeight="1" x14ac:dyDescent="0.3">
      <c r="A8" s="17" t="s">
        <v>2</v>
      </c>
      <c r="B8" s="17" t="s">
        <v>3</v>
      </c>
      <c r="C8" s="18" t="s">
        <v>4</v>
      </c>
      <c r="D8" s="18" t="s">
        <v>5</v>
      </c>
      <c r="E8" s="19" t="s">
        <v>105</v>
      </c>
      <c r="F8" s="20" t="s">
        <v>6</v>
      </c>
      <c r="G8" s="21"/>
      <c r="H8" s="22"/>
      <c r="I8" s="22"/>
      <c r="J8" s="22"/>
      <c r="K8" s="23"/>
      <c r="L8" s="23" t="s">
        <v>7</v>
      </c>
      <c r="M8" s="23" t="s">
        <v>8</v>
      </c>
      <c r="N8" s="65" t="s">
        <v>9</v>
      </c>
      <c r="O8" s="65"/>
    </row>
    <row r="9" spans="1:20" ht="31.2" customHeight="1" x14ac:dyDescent="0.3">
      <c r="A9" s="17"/>
      <c r="B9" s="17" t="s">
        <v>10</v>
      </c>
      <c r="C9" s="17"/>
      <c r="D9" s="17"/>
      <c r="E9" s="2">
        <f>SUBTOTAL(9,E10:E49)</f>
        <v>4977</v>
      </c>
      <c r="F9" s="2">
        <f>SUBTOTAL(9,F10:F49)</f>
        <v>3040</v>
      </c>
      <c r="G9" s="2">
        <f>SUBTOTAL(9,G10:G49)</f>
        <v>0</v>
      </c>
      <c r="H9" s="2">
        <f>SUBTOTAL(9,H50:H122)</f>
        <v>0</v>
      </c>
      <c r="I9" s="2">
        <f>SUBTOTAL(9,I50:I122)</f>
        <v>0</v>
      </c>
      <c r="J9" s="2">
        <f>SUBTOTAL(9,J50:J122)</f>
        <v>0</v>
      </c>
      <c r="K9" s="2">
        <f>SUBTOTAL(9,K10:K12)</f>
        <v>0</v>
      </c>
      <c r="L9" s="2"/>
      <c r="M9" s="2"/>
      <c r="N9" s="26">
        <f>COUNTA(N10:N49)</f>
        <v>8</v>
      </c>
      <c r="O9" s="26">
        <f>COUNTA(O10:O49)</f>
        <v>13</v>
      </c>
      <c r="P9" s="27"/>
      <c r="Q9" s="28"/>
      <c r="R9" s="24">
        <f>N9/85</f>
        <v>9.4117647058823528E-2</v>
      </c>
    </row>
    <row r="10" spans="1:20" ht="26.4" customHeight="1" x14ac:dyDescent="0.3">
      <c r="A10" s="17" t="s">
        <v>11</v>
      </c>
      <c r="B10" s="29" t="s">
        <v>12</v>
      </c>
      <c r="C10" s="29"/>
      <c r="D10" s="29"/>
      <c r="E10" s="3">
        <f t="shared" ref="E10:K10" si="0">SUBTOTAL(9,E11:E11)</f>
        <v>262</v>
      </c>
      <c r="F10" s="3">
        <f t="shared" si="0"/>
        <v>0</v>
      </c>
      <c r="G10" s="3">
        <f t="shared" si="0"/>
        <v>0</v>
      </c>
      <c r="H10" s="3">
        <f t="shared" si="0"/>
        <v>280</v>
      </c>
      <c r="I10" s="3">
        <f t="shared" si="0"/>
        <v>280</v>
      </c>
      <c r="J10" s="3">
        <f t="shared" si="0"/>
        <v>0</v>
      </c>
      <c r="K10" s="3">
        <f t="shared" si="0"/>
        <v>0</v>
      </c>
      <c r="L10" s="3"/>
      <c r="M10" s="3"/>
      <c r="N10" s="30"/>
      <c r="O10" s="34"/>
      <c r="P10" s="35"/>
      <c r="Q10" s="36"/>
    </row>
    <row r="11" spans="1:20" ht="37.200000000000003" customHeight="1" x14ac:dyDescent="0.3">
      <c r="A11" s="31">
        <v>1</v>
      </c>
      <c r="B11" s="32" t="s">
        <v>124</v>
      </c>
      <c r="C11" s="31" t="s">
        <v>13</v>
      </c>
      <c r="D11" s="31" t="s">
        <v>106</v>
      </c>
      <c r="E11" s="4">
        <v>262</v>
      </c>
      <c r="F11" s="5"/>
      <c r="G11" s="6"/>
      <c r="H11" s="7">
        <f t="shared" ref="H11" si="1">I11+J11+K11</f>
        <v>280</v>
      </c>
      <c r="I11" s="7">
        <v>280</v>
      </c>
      <c r="J11" s="6"/>
      <c r="K11" s="6"/>
      <c r="L11" s="33" t="s">
        <v>14</v>
      </c>
      <c r="M11" s="41" t="s">
        <v>16</v>
      </c>
      <c r="N11" s="30" t="s">
        <v>15</v>
      </c>
      <c r="O11" s="34"/>
      <c r="P11" s="27"/>
      <c r="Q11" s="28"/>
      <c r="T11" s="8" t="s">
        <v>110</v>
      </c>
    </row>
    <row r="12" spans="1:20" ht="26.4" customHeight="1" x14ac:dyDescent="0.3">
      <c r="A12" s="17" t="s">
        <v>17</v>
      </c>
      <c r="B12" s="29" t="s">
        <v>18</v>
      </c>
      <c r="C12" s="29"/>
      <c r="D12" s="29"/>
      <c r="E12" s="3">
        <f t="shared" ref="E12:K12" si="2">SUBTOTAL(9,E13:E13)</f>
        <v>262</v>
      </c>
      <c r="F12" s="3">
        <f t="shared" si="2"/>
        <v>0</v>
      </c>
      <c r="G12" s="3">
        <f t="shared" si="2"/>
        <v>0</v>
      </c>
      <c r="H12" s="3">
        <f t="shared" si="2"/>
        <v>200</v>
      </c>
      <c r="I12" s="3">
        <f t="shared" si="2"/>
        <v>200</v>
      </c>
      <c r="J12" s="3">
        <f t="shared" si="2"/>
        <v>0</v>
      </c>
      <c r="K12" s="3">
        <f t="shared" si="2"/>
        <v>0</v>
      </c>
      <c r="L12" s="3"/>
      <c r="M12" s="3"/>
      <c r="N12" s="30"/>
      <c r="O12" s="34"/>
      <c r="P12" s="35"/>
      <c r="Q12" s="36"/>
    </row>
    <row r="13" spans="1:20" ht="37.200000000000003" customHeight="1" x14ac:dyDescent="0.3">
      <c r="A13" s="31">
        <v>1</v>
      </c>
      <c r="B13" s="32" t="s">
        <v>118</v>
      </c>
      <c r="C13" s="31" t="s">
        <v>19</v>
      </c>
      <c r="D13" s="31" t="s">
        <v>106</v>
      </c>
      <c r="E13" s="4">
        <v>262</v>
      </c>
      <c r="F13" s="5"/>
      <c r="G13" s="6"/>
      <c r="H13" s="7">
        <f>I13+J13+K13</f>
        <v>200</v>
      </c>
      <c r="I13" s="7">
        <v>200</v>
      </c>
      <c r="J13" s="6"/>
      <c r="K13" s="6"/>
      <c r="L13" s="33" t="s">
        <v>14</v>
      </c>
      <c r="M13" s="6"/>
      <c r="N13" s="30"/>
      <c r="O13" s="34" t="s">
        <v>15</v>
      </c>
      <c r="P13" s="27"/>
      <c r="Q13" s="28"/>
    </row>
    <row r="14" spans="1:20" ht="26.4" customHeight="1" x14ac:dyDescent="0.3">
      <c r="A14" s="17" t="s">
        <v>20</v>
      </c>
      <c r="B14" s="29" t="s">
        <v>21</v>
      </c>
      <c r="C14" s="29"/>
      <c r="D14" s="29"/>
      <c r="E14" s="3">
        <f>SUBTOTAL(9,E15:E15)</f>
        <v>262</v>
      </c>
      <c r="F14" s="3">
        <f>SUBTOTAL(9,F15:F15)</f>
        <v>0</v>
      </c>
      <c r="G14" s="3">
        <f>SUBTOTAL(9,G15:G15)</f>
        <v>0</v>
      </c>
      <c r="H14" s="3">
        <f>SUBTOTAL(9,H15:H15)</f>
        <v>0</v>
      </c>
      <c r="I14" s="3">
        <f>SUBTOTAL(9,I15:I15)</f>
        <v>200</v>
      </c>
      <c r="J14" s="3" t="e">
        <f>SUBTOTAL(9,#REF!)</f>
        <v>#REF!</v>
      </c>
      <c r="K14" s="3"/>
      <c r="L14" s="3"/>
      <c r="M14" s="3"/>
      <c r="N14" s="30"/>
      <c r="O14" s="34"/>
      <c r="P14" s="35"/>
      <c r="Q14" s="36"/>
    </row>
    <row r="15" spans="1:20" ht="31.8" customHeight="1" x14ac:dyDescent="0.3">
      <c r="A15" s="31">
        <v>1</v>
      </c>
      <c r="B15" s="32" t="s">
        <v>122</v>
      </c>
      <c r="C15" s="31" t="s">
        <v>22</v>
      </c>
      <c r="D15" s="31" t="s">
        <v>106</v>
      </c>
      <c r="E15" s="4">
        <v>262</v>
      </c>
      <c r="F15" s="5"/>
      <c r="G15" s="6"/>
      <c r="H15" s="7"/>
      <c r="I15" s="7">
        <v>200</v>
      </c>
      <c r="J15" s="6"/>
      <c r="K15" s="6"/>
      <c r="L15" s="33" t="s">
        <v>14</v>
      </c>
      <c r="M15" s="8"/>
      <c r="N15" s="30" t="s">
        <v>15</v>
      </c>
      <c r="O15" s="34"/>
      <c r="P15" s="27"/>
      <c r="Q15" s="28"/>
    </row>
    <row r="16" spans="1:20" ht="26.4" customHeight="1" x14ac:dyDescent="0.3">
      <c r="A16" s="17" t="s">
        <v>23</v>
      </c>
      <c r="B16" s="29" t="s">
        <v>24</v>
      </c>
      <c r="C16" s="29"/>
      <c r="D16" s="29"/>
      <c r="E16" s="3">
        <f t="shared" ref="E16:K16" si="3">SUBTOTAL(9,E17:E17)</f>
        <v>262</v>
      </c>
      <c r="F16" s="3">
        <f t="shared" si="3"/>
        <v>885</v>
      </c>
      <c r="G16" s="3">
        <f t="shared" si="3"/>
        <v>0</v>
      </c>
      <c r="H16" s="3">
        <f t="shared" si="3"/>
        <v>0</v>
      </c>
      <c r="I16" s="3">
        <f t="shared" si="3"/>
        <v>0</v>
      </c>
      <c r="J16" s="3">
        <f t="shared" si="3"/>
        <v>0</v>
      </c>
      <c r="K16" s="3">
        <f t="shared" si="3"/>
        <v>0</v>
      </c>
      <c r="L16" s="3"/>
      <c r="M16" s="3"/>
      <c r="N16" s="30"/>
      <c r="O16" s="34"/>
      <c r="P16" s="35"/>
      <c r="Q16" s="36"/>
    </row>
    <row r="17" spans="1:17" ht="34.200000000000003" customHeight="1" x14ac:dyDescent="0.3">
      <c r="A17" s="31">
        <v>1</v>
      </c>
      <c r="B17" s="32" t="s">
        <v>112</v>
      </c>
      <c r="C17" s="31" t="s">
        <v>25</v>
      </c>
      <c r="D17" s="31" t="s">
        <v>109</v>
      </c>
      <c r="E17" s="4">
        <v>262</v>
      </c>
      <c r="F17" s="5">
        <v>885</v>
      </c>
      <c r="G17" s="6"/>
      <c r="H17" s="7">
        <f>I17+J17+K17</f>
        <v>0</v>
      </c>
      <c r="I17" s="7"/>
      <c r="J17" s="6"/>
      <c r="K17" s="6"/>
      <c r="L17" s="33" t="s">
        <v>14</v>
      </c>
      <c r="M17" s="8"/>
      <c r="N17" s="30" t="s">
        <v>15</v>
      </c>
      <c r="O17" s="34"/>
      <c r="P17" s="27"/>
      <c r="Q17" s="28"/>
    </row>
    <row r="18" spans="1:17" ht="26.4" customHeight="1" x14ac:dyDescent="0.3">
      <c r="A18" s="17" t="s">
        <v>26</v>
      </c>
      <c r="B18" s="29" t="s">
        <v>27</v>
      </c>
      <c r="C18" s="29"/>
      <c r="D18" s="29"/>
      <c r="E18" s="3">
        <f t="shared" ref="E18:K18" si="4">SUBTOTAL(9,E19:E19)</f>
        <v>262</v>
      </c>
      <c r="F18" s="3">
        <f t="shared" si="4"/>
        <v>0</v>
      </c>
      <c r="G18" s="3">
        <f t="shared" si="4"/>
        <v>0</v>
      </c>
      <c r="H18" s="3">
        <f t="shared" si="4"/>
        <v>1882</v>
      </c>
      <c r="I18" s="3">
        <f t="shared" si="4"/>
        <v>1882</v>
      </c>
      <c r="J18" s="3">
        <f t="shared" si="4"/>
        <v>0</v>
      </c>
      <c r="K18" s="3">
        <f t="shared" si="4"/>
        <v>0</v>
      </c>
      <c r="L18" s="3"/>
      <c r="M18" s="3"/>
      <c r="N18" s="30"/>
      <c r="O18" s="34"/>
      <c r="P18" s="35"/>
      <c r="Q18" s="36"/>
    </row>
    <row r="19" spans="1:17" ht="37.200000000000003" customHeight="1" x14ac:dyDescent="0.3">
      <c r="A19" s="31">
        <v>1</v>
      </c>
      <c r="B19" s="32" t="s">
        <v>113</v>
      </c>
      <c r="C19" s="31" t="s">
        <v>28</v>
      </c>
      <c r="D19" s="31" t="s">
        <v>109</v>
      </c>
      <c r="E19" s="4">
        <v>262</v>
      </c>
      <c r="F19" s="5"/>
      <c r="G19" s="6"/>
      <c r="H19" s="7">
        <f>I19+J19+K19</f>
        <v>1882</v>
      </c>
      <c r="I19" s="7">
        <v>1882</v>
      </c>
      <c r="J19" s="6"/>
      <c r="K19" s="6"/>
      <c r="L19" s="33" t="s">
        <v>14</v>
      </c>
      <c r="M19" s="6"/>
      <c r="N19" s="30"/>
      <c r="O19" s="34" t="s">
        <v>15</v>
      </c>
      <c r="P19" s="27"/>
      <c r="Q19" s="28"/>
    </row>
    <row r="20" spans="1:17" ht="26.4" customHeight="1" x14ac:dyDescent="0.3">
      <c r="A20" s="17" t="s">
        <v>29</v>
      </c>
      <c r="B20" s="29" t="s">
        <v>30</v>
      </c>
      <c r="C20" s="29"/>
      <c r="D20" s="29"/>
      <c r="E20" s="3">
        <f t="shared" ref="E20:J20" si="5">SUBTOTAL(9,E21:E21)</f>
        <v>262</v>
      </c>
      <c r="F20" s="3">
        <f t="shared" si="5"/>
        <v>0</v>
      </c>
      <c r="G20" s="3">
        <f t="shared" si="5"/>
        <v>0</v>
      </c>
      <c r="H20" s="3">
        <f t="shared" si="5"/>
        <v>782</v>
      </c>
      <c r="I20" s="3">
        <f t="shared" si="5"/>
        <v>782</v>
      </c>
      <c r="J20" s="3">
        <f t="shared" si="5"/>
        <v>0</v>
      </c>
      <c r="K20" s="3"/>
      <c r="L20" s="3"/>
      <c r="M20" s="3"/>
      <c r="N20" s="30"/>
      <c r="O20" s="34"/>
      <c r="P20" s="35"/>
      <c r="Q20" s="36"/>
    </row>
    <row r="21" spans="1:17" ht="46.2" customHeight="1" x14ac:dyDescent="0.3">
      <c r="A21" s="31">
        <v>1</v>
      </c>
      <c r="B21" s="32" t="s">
        <v>121</v>
      </c>
      <c r="C21" s="31" t="s">
        <v>31</v>
      </c>
      <c r="D21" s="31" t="s">
        <v>109</v>
      </c>
      <c r="E21" s="4">
        <v>262</v>
      </c>
      <c r="F21" s="5"/>
      <c r="G21" s="6"/>
      <c r="H21" s="7">
        <f>I21+J21+K21</f>
        <v>782</v>
      </c>
      <c r="I21" s="7">
        <v>782</v>
      </c>
      <c r="J21" s="6"/>
      <c r="K21" s="6"/>
      <c r="L21" s="33" t="s">
        <v>14</v>
      </c>
      <c r="M21" s="6"/>
      <c r="N21" s="30"/>
      <c r="O21" s="34" t="s">
        <v>15</v>
      </c>
      <c r="P21" s="27"/>
      <c r="Q21" s="28"/>
    </row>
    <row r="22" spans="1:17" ht="26.4" customHeight="1" x14ac:dyDescent="0.3">
      <c r="A22" s="17" t="s">
        <v>32</v>
      </c>
      <c r="B22" s="29" t="s">
        <v>33</v>
      </c>
      <c r="C22" s="29"/>
      <c r="D22" s="29"/>
      <c r="E22" s="3">
        <f t="shared" ref="E22:K22" si="6">SUBTOTAL(9,E23:E24)</f>
        <v>262</v>
      </c>
      <c r="F22" s="3">
        <f t="shared" si="6"/>
        <v>0</v>
      </c>
      <c r="G22" s="3">
        <f t="shared" si="6"/>
        <v>0</v>
      </c>
      <c r="H22" s="3">
        <f t="shared" si="6"/>
        <v>400</v>
      </c>
      <c r="I22" s="3">
        <f t="shared" si="6"/>
        <v>400</v>
      </c>
      <c r="J22" s="3">
        <f t="shared" si="6"/>
        <v>0</v>
      </c>
      <c r="K22" s="3">
        <f t="shared" si="6"/>
        <v>0</v>
      </c>
      <c r="L22" s="3"/>
      <c r="M22" s="3"/>
      <c r="N22" s="30"/>
      <c r="O22" s="34"/>
      <c r="P22" s="35" t="s">
        <v>34</v>
      </c>
      <c r="Q22" s="36" t="s">
        <v>35</v>
      </c>
    </row>
    <row r="23" spans="1:17" ht="54" customHeight="1" x14ac:dyDescent="0.3">
      <c r="A23" s="31">
        <v>1</v>
      </c>
      <c r="B23" s="32" t="s">
        <v>37</v>
      </c>
      <c r="C23" s="31" t="s">
        <v>36</v>
      </c>
      <c r="D23" s="63" t="s">
        <v>109</v>
      </c>
      <c r="E23" s="4">
        <v>100</v>
      </c>
      <c r="F23" s="5"/>
      <c r="G23" s="6"/>
      <c r="H23" s="7">
        <f t="shared" ref="H23:H24" si="7">I23+J23+K23</f>
        <v>200</v>
      </c>
      <c r="I23" s="7">
        <v>200</v>
      </c>
      <c r="J23" s="6"/>
      <c r="K23" s="6"/>
      <c r="L23" s="33" t="s">
        <v>14</v>
      </c>
      <c r="M23" s="41" t="s">
        <v>107</v>
      </c>
      <c r="N23" s="30"/>
      <c r="O23" s="34" t="s">
        <v>15</v>
      </c>
      <c r="P23" s="27"/>
      <c r="Q23" s="28"/>
    </row>
    <row r="24" spans="1:17" ht="50.4" customHeight="1" x14ac:dyDescent="0.3">
      <c r="A24" s="31">
        <v>2</v>
      </c>
      <c r="B24" s="32" t="s">
        <v>38</v>
      </c>
      <c r="C24" s="31" t="s">
        <v>36</v>
      </c>
      <c r="D24" s="63"/>
      <c r="E24" s="4">
        <v>162</v>
      </c>
      <c r="F24" s="5"/>
      <c r="G24" s="6"/>
      <c r="H24" s="7">
        <f t="shared" si="7"/>
        <v>200</v>
      </c>
      <c r="I24" s="7">
        <v>200</v>
      </c>
      <c r="J24" s="6"/>
      <c r="K24" s="6"/>
      <c r="L24" s="33" t="s">
        <v>14</v>
      </c>
      <c r="M24" s="41" t="s">
        <v>107</v>
      </c>
      <c r="N24" s="30"/>
      <c r="O24" s="34" t="s">
        <v>15</v>
      </c>
      <c r="P24" s="27"/>
      <c r="Q24" s="28"/>
    </row>
    <row r="25" spans="1:17" ht="26.4" customHeight="1" x14ac:dyDescent="0.3">
      <c r="A25" s="17" t="s">
        <v>39</v>
      </c>
      <c r="B25" s="29" t="s">
        <v>40</v>
      </c>
      <c r="C25" s="29"/>
      <c r="D25" s="29"/>
      <c r="E25" s="3">
        <f t="shared" ref="E25:K25" si="8">SUBTOTAL(9,E26:E26)</f>
        <v>262</v>
      </c>
      <c r="F25" s="3">
        <f t="shared" si="8"/>
        <v>0</v>
      </c>
      <c r="G25" s="3">
        <f t="shared" si="8"/>
        <v>0</v>
      </c>
      <c r="H25" s="3">
        <f t="shared" si="8"/>
        <v>280</v>
      </c>
      <c r="I25" s="3">
        <f t="shared" si="8"/>
        <v>280</v>
      </c>
      <c r="J25" s="3">
        <f t="shared" si="8"/>
        <v>0</v>
      </c>
      <c r="K25" s="3">
        <f t="shared" si="8"/>
        <v>0</v>
      </c>
      <c r="L25" s="3"/>
      <c r="M25" s="3"/>
      <c r="N25" s="30"/>
      <c r="O25" s="34"/>
      <c r="P25" s="35"/>
      <c r="Q25" s="36"/>
    </row>
    <row r="26" spans="1:17" ht="33" customHeight="1" x14ac:dyDescent="0.3">
      <c r="A26" s="31">
        <v>1</v>
      </c>
      <c r="B26" s="32" t="s">
        <v>116</v>
      </c>
      <c r="C26" s="31" t="s">
        <v>41</v>
      </c>
      <c r="D26" s="31" t="s">
        <v>109</v>
      </c>
      <c r="E26" s="4">
        <v>262</v>
      </c>
      <c r="F26" s="5"/>
      <c r="G26" s="6"/>
      <c r="H26" s="7">
        <f>I26+J26+K26</f>
        <v>280</v>
      </c>
      <c r="I26" s="7">
        <v>280</v>
      </c>
      <c r="J26" s="6"/>
      <c r="K26" s="6"/>
      <c r="L26" s="33" t="s">
        <v>14</v>
      </c>
      <c r="M26" s="8"/>
      <c r="N26" s="30" t="s">
        <v>15</v>
      </c>
      <c r="O26" s="34"/>
      <c r="P26" s="27"/>
      <c r="Q26" s="28"/>
    </row>
    <row r="27" spans="1:17" ht="26.4" customHeight="1" x14ac:dyDescent="0.3">
      <c r="A27" s="17" t="s">
        <v>42</v>
      </c>
      <c r="B27" s="29" t="s">
        <v>43</v>
      </c>
      <c r="C27" s="29"/>
      <c r="D27" s="29"/>
      <c r="E27" s="3">
        <f t="shared" ref="E27:K27" si="9">SUBTOTAL(9,E28:E28)</f>
        <v>262</v>
      </c>
      <c r="F27" s="3">
        <f t="shared" si="9"/>
        <v>885</v>
      </c>
      <c r="G27" s="3">
        <f t="shared" si="9"/>
        <v>0</v>
      </c>
      <c r="H27" s="3">
        <f t="shared" si="9"/>
        <v>0</v>
      </c>
      <c r="I27" s="3">
        <f t="shared" si="9"/>
        <v>0</v>
      </c>
      <c r="J27" s="3">
        <f t="shared" si="9"/>
        <v>0</v>
      </c>
      <c r="K27" s="3">
        <f t="shared" si="9"/>
        <v>0</v>
      </c>
      <c r="L27" s="3"/>
      <c r="M27" s="3"/>
      <c r="N27" s="30"/>
      <c r="O27" s="34"/>
      <c r="P27" s="35"/>
      <c r="Q27" s="36"/>
    </row>
    <row r="28" spans="1:17" ht="44.4" customHeight="1" x14ac:dyDescent="0.3">
      <c r="A28" s="31">
        <v>1</v>
      </c>
      <c r="B28" s="32" t="s">
        <v>123</v>
      </c>
      <c r="C28" s="31" t="s">
        <v>44</v>
      </c>
      <c r="D28" s="31" t="s">
        <v>109</v>
      </c>
      <c r="E28" s="4">
        <v>262</v>
      </c>
      <c r="F28" s="5">
        <v>885</v>
      </c>
      <c r="G28" s="6"/>
      <c r="H28" s="7">
        <f>I28+J28+K28</f>
        <v>0</v>
      </c>
      <c r="I28" s="6"/>
      <c r="J28" s="6"/>
      <c r="K28" s="6"/>
      <c r="L28" s="33" t="s">
        <v>14</v>
      </c>
      <c r="M28" s="6"/>
      <c r="N28" s="37"/>
      <c r="O28" s="34" t="s">
        <v>15</v>
      </c>
      <c r="P28" s="27"/>
      <c r="Q28" s="28"/>
    </row>
    <row r="29" spans="1:17" ht="26.4" customHeight="1" x14ac:dyDescent="0.3">
      <c r="A29" s="17" t="s">
        <v>15</v>
      </c>
      <c r="B29" s="29" t="s">
        <v>45</v>
      </c>
      <c r="C29" s="29"/>
      <c r="D29" s="29"/>
      <c r="E29" s="3">
        <f t="shared" ref="E29:K29" si="10">SUBTOTAL(9,E30:E30)</f>
        <v>262</v>
      </c>
      <c r="F29" s="3">
        <f t="shared" si="10"/>
        <v>0</v>
      </c>
      <c r="G29" s="3">
        <f t="shared" si="10"/>
        <v>0</v>
      </c>
      <c r="H29" s="3">
        <f t="shared" si="10"/>
        <v>200</v>
      </c>
      <c r="I29" s="3">
        <f t="shared" si="10"/>
        <v>200</v>
      </c>
      <c r="J29" s="3">
        <f t="shared" si="10"/>
        <v>0</v>
      </c>
      <c r="K29" s="3">
        <f t="shared" si="10"/>
        <v>0</v>
      </c>
      <c r="L29" s="3"/>
      <c r="M29" s="3"/>
      <c r="N29" s="30"/>
      <c r="O29" s="34"/>
      <c r="P29" s="35"/>
      <c r="Q29" s="36"/>
    </row>
    <row r="30" spans="1:17" ht="47.4" customHeight="1" x14ac:dyDescent="0.3">
      <c r="A30" s="31">
        <v>1</v>
      </c>
      <c r="B30" s="32" t="s">
        <v>125</v>
      </c>
      <c r="C30" s="31" t="s">
        <v>46</v>
      </c>
      <c r="D30" s="31" t="s">
        <v>109</v>
      </c>
      <c r="E30" s="4">
        <v>262</v>
      </c>
      <c r="F30" s="5"/>
      <c r="G30" s="6"/>
      <c r="H30" s="7">
        <f>I30+J30+K30</f>
        <v>200</v>
      </c>
      <c r="I30" s="7">
        <v>200</v>
      </c>
      <c r="J30" s="6"/>
      <c r="K30" s="6"/>
      <c r="L30" s="33" t="s">
        <v>14</v>
      </c>
      <c r="M30" s="8"/>
      <c r="N30" s="30" t="s">
        <v>15</v>
      </c>
      <c r="O30" s="34"/>
      <c r="P30" s="27"/>
      <c r="Q30" s="28"/>
    </row>
    <row r="31" spans="1:17" ht="26.4" customHeight="1" x14ac:dyDescent="0.3">
      <c r="A31" s="17" t="s">
        <v>47</v>
      </c>
      <c r="B31" s="29" t="s">
        <v>48</v>
      </c>
      <c r="C31" s="29"/>
      <c r="D31" s="29"/>
      <c r="E31" s="3">
        <f t="shared" ref="E31:K31" si="11">SUBTOTAL(9,E32:E32)</f>
        <v>262</v>
      </c>
      <c r="F31" s="3">
        <f t="shared" si="11"/>
        <v>0</v>
      </c>
      <c r="G31" s="3">
        <f t="shared" si="11"/>
        <v>0</v>
      </c>
      <c r="H31" s="3">
        <f t="shared" si="11"/>
        <v>400</v>
      </c>
      <c r="I31" s="3">
        <f t="shared" si="11"/>
        <v>400</v>
      </c>
      <c r="J31" s="3">
        <f t="shared" si="11"/>
        <v>0</v>
      </c>
      <c r="K31" s="3">
        <f t="shared" si="11"/>
        <v>0</v>
      </c>
      <c r="L31" s="3"/>
      <c r="M31" s="3"/>
      <c r="N31" s="30"/>
      <c r="O31" s="34"/>
      <c r="P31" s="35" t="s">
        <v>49</v>
      </c>
      <c r="Q31" s="36" t="s">
        <v>50</v>
      </c>
    </row>
    <row r="32" spans="1:17" ht="35.4" customHeight="1" x14ac:dyDescent="0.3">
      <c r="A32" s="31">
        <v>1</v>
      </c>
      <c r="B32" s="32" t="s">
        <v>108</v>
      </c>
      <c r="C32" s="31" t="s">
        <v>51</v>
      </c>
      <c r="D32" s="31" t="s">
        <v>109</v>
      </c>
      <c r="E32" s="4">
        <v>262</v>
      </c>
      <c r="F32" s="5"/>
      <c r="G32" s="6"/>
      <c r="H32" s="7">
        <f>I32+J32+K32</f>
        <v>400</v>
      </c>
      <c r="I32" s="7">
        <v>400</v>
      </c>
      <c r="J32" s="6"/>
      <c r="K32" s="6"/>
      <c r="L32" s="33" t="s">
        <v>14</v>
      </c>
      <c r="M32" s="6"/>
      <c r="N32" s="30"/>
      <c r="O32" s="34" t="s">
        <v>15</v>
      </c>
      <c r="P32" s="27"/>
      <c r="Q32" s="28"/>
    </row>
    <row r="33" spans="1:17" ht="26.4" customHeight="1" x14ac:dyDescent="0.3">
      <c r="A33" s="17" t="s">
        <v>52</v>
      </c>
      <c r="B33" s="29" t="s">
        <v>53</v>
      </c>
      <c r="C33" s="29"/>
      <c r="D33" s="29"/>
      <c r="E33" s="3">
        <f t="shared" ref="E33:K33" si="12">SUBTOTAL(9,E34:E35)</f>
        <v>262</v>
      </c>
      <c r="F33" s="3">
        <f t="shared" si="12"/>
        <v>885</v>
      </c>
      <c r="G33" s="3">
        <f t="shared" si="12"/>
        <v>0</v>
      </c>
      <c r="H33" s="3">
        <f t="shared" si="12"/>
        <v>0</v>
      </c>
      <c r="I33" s="3">
        <f t="shared" si="12"/>
        <v>0</v>
      </c>
      <c r="J33" s="3">
        <f t="shared" si="12"/>
        <v>0</v>
      </c>
      <c r="K33" s="3">
        <f t="shared" si="12"/>
        <v>0</v>
      </c>
      <c r="L33" s="3"/>
      <c r="M33" s="3"/>
      <c r="N33" s="30"/>
      <c r="O33" s="34"/>
      <c r="P33" s="35"/>
      <c r="Q33" s="36"/>
    </row>
    <row r="34" spans="1:17" ht="39" customHeight="1" x14ac:dyDescent="0.3">
      <c r="A34" s="31">
        <v>1</v>
      </c>
      <c r="B34" s="32" t="s">
        <v>127</v>
      </c>
      <c r="C34" s="31" t="s">
        <v>54</v>
      </c>
      <c r="D34" s="31">
        <v>2023</v>
      </c>
      <c r="E34" s="4"/>
      <c r="F34" s="5">
        <v>100</v>
      </c>
      <c r="G34" s="6"/>
      <c r="H34" s="7">
        <f>I34+J34+K34</f>
        <v>0</v>
      </c>
      <c r="I34" s="7"/>
      <c r="J34" s="6"/>
      <c r="K34" s="6"/>
      <c r="L34" s="33" t="s">
        <v>14</v>
      </c>
      <c r="M34" s="41" t="s">
        <v>129</v>
      </c>
      <c r="N34" s="30" t="s">
        <v>15</v>
      </c>
      <c r="O34" s="34"/>
      <c r="P34" s="27"/>
      <c r="Q34" s="28"/>
    </row>
    <row r="35" spans="1:17" ht="41.25" customHeight="1" x14ac:dyDescent="0.3">
      <c r="A35" s="31">
        <v>2</v>
      </c>
      <c r="B35" s="32" t="s">
        <v>128</v>
      </c>
      <c r="C35" s="31" t="s">
        <v>54</v>
      </c>
      <c r="D35" s="31" t="s">
        <v>109</v>
      </c>
      <c r="E35" s="4">
        <v>262</v>
      </c>
      <c r="F35" s="5">
        <v>785</v>
      </c>
      <c r="G35" s="6"/>
      <c r="H35" s="7">
        <f>I35+J35+K35</f>
        <v>0</v>
      </c>
      <c r="I35" s="7"/>
      <c r="J35" s="6"/>
      <c r="K35" s="6"/>
      <c r="L35" s="33" t="s">
        <v>14</v>
      </c>
      <c r="M35" s="41" t="s">
        <v>16</v>
      </c>
      <c r="N35" s="30"/>
      <c r="O35" s="34" t="s">
        <v>15</v>
      </c>
      <c r="P35" s="27"/>
      <c r="Q35" s="28"/>
    </row>
    <row r="36" spans="1:17" ht="26.4" customHeight="1" x14ac:dyDescent="0.3">
      <c r="A36" s="17" t="s">
        <v>55</v>
      </c>
      <c r="B36" s="29" t="s">
        <v>56</v>
      </c>
      <c r="C36" s="29"/>
      <c r="D36" s="29"/>
      <c r="E36" s="3">
        <f t="shared" ref="E36:K36" si="13">SUBTOTAL(9,E37:E37)</f>
        <v>262</v>
      </c>
      <c r="F36" s="3">
        <f t="shared" si="13"/>
        <v>385</v>
      </c>
      <c r="G36" s="3">
        <f t="shared" si="13"/>
        <v>0</v>
      </c>
      <c r="H36" s="3">
        <f t="shared" si="13"/>
        <v>0</v>
      </c>
      <c r="I36" s="3">
        <f t="shared" si="13"/>
        <v>0</v>
      </c>
      <c r="J36" s="3">
        <f t="shared" si="13"/>
        <v>0</v>
      </c>
      <c r="K36" s="3">
        <f t="shared" si="13"/>
        <v>0</v>
      </c>
      <c r="L36" s="3"/>
      <c r="M36" s="3"/>
      <c r="N36" s="30"/>
      <c r="O36" s="34"/>
      <c r="P36" s="35" t="s">
        <v>49</v>
      </c>
      <c r="Q36" s="36" t="s">
        <v>57</v>
      </c>
    </row>
    <row r="37" spans="1:17" s="38" customFormat="1" ht="36.6" customHeight="1" x14ac:dyDescent="0.3">
      <c r="A37" s="31">
        <v>1</v>
      </c>
      <c r="B37" s="32" t="s">
        <v>111</v>
      </c>
      <c r="C37" s="31" t="s">
        <v>58</v>
      </c>
      <c r="D37" s="31" t="s">
        <v>109</v>
      </c>
      <c r="E37" s="4">
        <v>262</v>
      </c>
      <c r="F37" s="7">
        <v>385</v>
      </c>
      <c r="G37" s="7"/>
      <c r="H37" s="7">
        <f>I37+J37+K37</f>
        <v>0</v>
      </c>
      <c r="I37" s="7"/>
      <c r="J37" s="7"/>
      <c r="K37" s="7"/>
      <c r="L37" s="33" t="s">
        <v>14</v>
      </c>
      <c r="M37" s="7"/>
      <c r="N37" s="30"/>
      <c r="O37" s="34" t="s">
        <v>15</v>
      </c>
      <c r="P37" s="35"/>
      <c r="Q37" s="36"/>
    </row>
    <row r="38" spans="1:17" ht="26.4" customHeight="1" x14ac:dyDescent="0.3">
      <c r="A38" s="17" t="s">
        <v>59</v>
      </c>
      <c r="B38" s="29" t="s">
        <v>60</v>
      </c>
      <c r="C38" s="29"/>
      <c r="D38" s="29"/>
      <c r="E38" s="3">
        <f t="shared" ref="E38:K38" si="14">SUBTOTAL(9,E39:E39)</f>
        <v>262</v>
      </c>
      <c r="F38" s="3">
        <f t="shared" si="14"/>
        <v>0</v>
      </c>
      <c r="G38" s="3">
        <f t="shared" si="14"/>
        <v>0</v>
      </c>
      <c r="H38" s="3">
        <f t="shared" si="14"/>
        <v>801</v>
      </c>
      <c r="I38" s="3">
        <f t="shared" si="14"/>
        <v>801</v>
      </c>
      <c r="J38" s="3">
        <f t="shared" si="14"/>
        <v>0</v>
      </c>
      <c r="K38" s="3">
        <f t="shared" si="14"/>
        <v>0</v>
      </c>
      <c r="L38" s="3"/>
      <c r="M38" s="3"/>
      <c r="N38" s="30"/>
      <c r="O38" s="34"/>
      <c r="P38" s="35"/>
      <c r="Q38" s="36"/>
    </row>
    <row r="39" spans="1:17" ht="46.8" x14ac:dyDescent="0.3">
      <c r="A39" s="31">
        <v>1</v>
      </c>
      <c r="B39" s="32" t="s">
        <v>62</v>
      </c>
      <c r="C39" s="31" t="s">
        <v>61</v>
      </c>
      <c r="D39" s="31" t="s">
        <v>109</v>
      </c>
      <c r="E39" s="4">
        <v>262</v>
      </c>
      <c r="F39" s="5"/>
      <c r="G39" s="6"/>
      <c r="H39" s="7">
        <f>I39+J39+K39</f>
        <v>801</v>
      </c>
      <c r="I39" s="7">
        <v>801</v>
      </c>
      <c r="J39" s="6"/>
      <c r="K39" s="6"/>
      <c r="L39" s="33" t="s">
        <v>14</v>
      </c>
      <c r="M39" s="41" t="s">
        <v>107</v>
      </c>
      <c r="N39" s="30"/>
      <c r="O39" s="34" t="s">
        <v>15</v>
      </c>
      <c r="P39" s="27"/>
      <c r="Q39" s="28"/>
    </row>
    <row r="40" spans="1:17" ht="26.4" customHeight="1" x14ac:dyDescent="0.3">
      <c r="A40" s="17" t="s">
        <v>63</v>
      </c>
      <c r="B40" s="29" t="s">
        <v>64</v>
      </c>
      <c r="C40" s="29"/>
      <c r="D40" s="29"/>
      <c r="E40" s="3">
        <f t="shared" ref="E40:K40" si="15">SUBTOTAL(9,E41:E41)</f>
        <v>262</v>
      </c>
      <c r="F40" s="3">
        <f t="shared" si="15"/>
        <v>0</v>
      </c>
      <c r="G40" s="3">
        <f t="shared" si="15"/>
        <v>0</v>
      </c>
      <c r="H40" s="3">
        <f t="shared" si="15"/>
        <v>0</v>
      </c>
      <c r="I40" s="3">
        <f t="shared" si="15"/>
        <v>941</v>
      </c>
      <c r="J40" s="3">
        <f t="shared" si="15"/>
        <v>0</v>
      </c>
      <c r="K40" s="3">
        <f t="shared" si="15"/>
        <v>0</v>
      </c>
      <c r="L40" s="3"/>
      <c r="M40" s="3"/>
      <c r="N40" s="30"/>
      <c r="O40" s="34"/>
      <c r="P40" s="35"/>
      <c r="Q40" s="36"/>
    </row>
    <row r="41" spans="1:17" ht="34.200000000000003" customHeight="1" x14ac:dyDescent="0.3">
      <c r="A41" s="31">
        <v>1</v>
      </c>
      <c r="B41" s="32" t="s">
        <v>120</v>
      </c>
      <c r="C41" s="31" t="s">
        <v>65</v>
      </c>
      <c r="D41" s="31" t="s">
        <v>109</v>
      </c>
      <c r="E41" s="4">
        <v>262</v>
      </c>
      <c r="F41" s="5"/>
      <c r="G41" s="6"/>
      <c r="H41" s="7"/>
      <c r="I41" s="7">
        <v>941</v>
      </c>
      <c r="J41" s="6"/>
      <c r="K41" s="6"/>
      <c r="L41" s="33" t="s">
        <v>14</v>
      </c>
      <c r="M41" s="6"/>
      <c r="N41" s="30"/>
      <c r="O41" s="34" t="s">
        <v>15</v>
      </c>
      <c r="P41" s="27"/>
      <c r="Q41" s="28"/>
    </row>
    <row r="42" spans="1:17" ht="26.4" customHeight="1" x14ac:dyDescent="0.3">
      <c r="A42" s="17" t="s">
        <v>66</v>
      </c>
      <c r="B42" s="29" t="s">
        <v>67</v>
      </c>
      <c r="C42" s="29"/>
      <c r="D42" s="29"/>
      <c r="E42" s="3">
        <f t="shared" ref="E42:K42" si="16">SUBTOTAL(9,E43:E43)</f>
        <v>262</v>
      </c>
      <c r="F42" s="3">
        <f t="shared" si="16"/>
        <v>0</v>
      </c>
      <c r="G42" s="3">
        <f t="shared" si="16"/>
        <v>0</v>
      </c>
      <c r="H42" s="3">
        <f t="shared" si="16"/>
        <v>182</v>
      </c>
      <c r="I42" s="3">
        <f t="shared" si="16"/>
        <v>182</v>
      </c>
      <c r="J42" s="3">
        <f t="shared" si="16"/>
        <v>0</v>
      </c>
      <c r="K42" s="3">
        <f t="shared" si="16"/>
        <v>0</v>
      </c>
      <c r="L42" s="3"/>
      <c r="M42" s="3"/>
      <c r="N42" s="30"/>
      <c r="O42" s="34"/>
      <c r="P42" s="35"/>
      <c r="Q42" s="36"/>
    </row>
    <row r="43" spans="1:17" ht="73.8" customHeight="1" x14ac:dyDescent="0.3">
      <c r="A43" s="31">
        <v>1</v>
      </c>
      <c r="B43" s="32" t="s">
        <v>119</v>
      </c>
      <c r="C43" s="31" t="s">
        <v>68</v>
      </c>
      <c r="D43" s="31" t="s">
        <v>109</v>
      </c>
      <c r="E43" s="4">
        <v>262</v>
      </c>
      <c r="F43" s="5"/>
      <c r="G43" s="6"/>
      <c r="H43" s="7">
        <f>I43+J43+K43</f>
        <v>182</v>
      </c>
      <c r="I43" s="5">
        <v>182</v>
      </c>
      <c r="J43" s="6"/>
      <c r="K43" s="6"/>
      <c r="L43" s="33" t="s">
        <v>14</v>
      </c>
      <c r="M43" s="8"/>
      <c r="N43" s="30" t="s">
        <v>15</v>
      </c>
      <c r="O43" s="30"/>
      <c r="P43" s="27"/>
      <c r="Q43" s="28"/>
    </row>
    <row r="44" spans="1:17" ht="26.4" customHeight="1" x14ac:dyDescent="0.3">
      <c r="A44" s="17" t="s">
        <v>69</v>
      </c>
      <c r="B44" s="29" t="s">
        <v>70</v>
      </c>
      <c r="C44" s="29"/>
      <c r="D44" s="29"/>
      <c r="E44" s="3">
        <f t="shared" ref="E44:K44" si="17">SUBTOTAL(9,E45:E45)</f>
        <v>262</v>
      </c>
      <c r="F44" s="3">
        <f t="shared" si="17"/>
        <v>0</v>
      </c>
      <c r="G44" s="3">
        <f t="shared" si="17"/>
        <v>0</v>
      </c>
      <c r="H44" s="3">
        <f t="shared" si="17"/>
        <v>941</v>
      </c>
      <c r="I44" s="3">
        <f t="shared" si="17"/>
        <v>941</v>
      </c>
      <c r="J44" s="3">
        <f t="shared" si="17"/>
        <v>0</v>
      </c>
      <c r="K44" s="3">
        <f t="shared" si="17"/>
        <v>0</v>
      </c>
      <c r="L44" s="3"/>
      <c r="M44" s="3"/>
      <c r="N44" s="30"/>
      <c r="O44" s="34"/>
      <c r="P44" s="35" t="s">
        <v>34</v>
      </c>
      <c r="Q44" s="36" t="s">
        <v>71</v>
      </c>
    </row>
    <row r="45" spans="1:17" ht="46.8" x14ac:dyDescent="0.3">
      <c r="A45" s="31">
        <v>1</v>
      </c>
      <c r="B45" s="32" t="s">
        <v>73</v>
      </c>
      <c r="C45" s="31" t="s">
        <v>72</v>
      </c>
      <c r="D45" s="31" t="s">
        <v>109</v>
      </c>
      <c r="E45" s="4">
        <v>262</v>
      </c>
      <c r="F45" s="5"/>
      <c r="G45" s="6"/>
      <c r="H45" s="7">
        <f>I45+J45+K45</f>
        <v>941</v>
      </c>
      <c r="I45" s="7">
        <v>941</v>
      </c>
      <c r="J45" s="6"/>
      <c r="K45" s="6"/>
      <c r="L45" s="33" t="s">
        <v>14</v>
      </c>
      <c r="M45" s="41" t="s">
        <v>107</v>
      </c>
      <c r="N45" s="30" t="s">
        <v>15</v>
      </c>
      <c r="O45" s="34"/>
      <c r="P45" s="27"/>
      <c r="Q45" s="28"/>
    </row>
    <row r="46" spans="1:17" ht="26.4" customHeight="1" x14ac:dyDescent="0.3">
      <c r="A46" s="17" t="s">
        <v>74</v>
      </c>
      <c r="B46" s="29" t="s">
        <v>75</v>
      </c>
      <c r="C46" s="29"/>
      <c r="D46" s="29"/>
      <c r="E46" s="3">
        <f t="shared" ref="E46:K46" si="18">SUBTOTAL(9,E47:E47)</f>
        <v>262</v>
      </c>
      <c r="F46" s="3">
        <f t="shared" si="18"/>
        <v>0</v>
      </c>
      <c r="G46" s="3">
        <f t="shared" si="18"/>
        <v>0</v>
      </c>
      <c r="H46" s="3">
        <f t="shared" si="18"/>
        <v>300</v>
      </c>
      <c r="I46" s="3">
        <f t="shared" si="18"/>
        <v>300</v>
      </c>
      <c r="J46" s="3">
        <f t="shared" si="18"/>
        <v>0</v>
      </c>
      <c r="K46" s="3">
        <f t="shared" si="18"/>
        <v>0</v>
      </c>
      <c r="L46" s="3"/>
      <c r="M46" s="3"/>
      <c r="N46" s="30"/>
      <c r="O46" s="34"/>
      <c r="P46" s="35"/>
      <c r="Q46" s="36"/>
    </row>
    <row r="47" spans="1:17" ht="55.2" x14ac:dyDescent="0.3">
      <c r="A47" s="31">
        <v>1</v>
      </c>
      <c r="B47" s="32" t="s">
        <v>77</v>
      </c>
      <c r="C47" s="31" t="s">
        <v>76</v>
      </c>
      <c r="D47" s="31" t="s">
        <v>115</v>
      </c>
      <c r="E47" s="4">
        <v>262</v>
      </c>
      <c r="F47" s="5"/>
      <c r="G47" s="6"/>
      <c r="H47" s="7">
        <f t="shared" ref="H47" si="19">I47+J47+K47</f>
        <v>300</v>
      </c>
      <c r="I47" s="7">
        <v>300</v>
      </c>
      <c r="J47" s="6"/>
      <c r="K47" s="6"/>
      <c r="L47" s="33" t="s">
        <v>14</v>
      </c>
      <c r="M47" s="41" t="s">
        <v>117</v>
      </c>
      <c r="N47" s="30"/>
      <c r="O47" s="34" t="s">
        <v>15</v>
      </c>
      <c r="P47" s="27"/>
      <c r="Q47" s="28"/>
    </row>
    <row r="48" spans="1:17" ht="26.4" customHeight="1" x14ac:dyDescent="0.3">
      <c r="A48" s="17" t="s">
        <v>78</v>
      </c>
      <c r="B48" s="29" t="s">
        <v>79</v>
      </c>
      <c r="C48" s="29"/>
      <c r="D48" s="29"/>
      <c r="E48" s="3">
        <f t="shared" ref="E48:K48" si="20">SUBTOTAL(9,E49:E49)</f>
        <v>261</v>
      </c>
      <c r="F48" s="3">
        <f t="shared" si="20"/>
        <v>0</v>
      </c>
      <c r="G48" s="3">
        <f t="shared" si="20"/>
        <v>0</v>
      </c>
      <c r="H48" s="3">
        <f t="shared" si="20"/>
        <v>411</v>
      </c>
      <c r="I48" s="3">
        <f t="shared" si="20"/>
        <v>411</v>
      </c>
      <c r="J48" s="3">
        <f t="shared" si="20"/>
        <v>0</v>
      </c>
      <c r="K48" s="3">
        <f t="shared" si="20"/>
        <v>0</v>
      </c>
      <c r="L48" s="3"/>
      <c r="M48" s="3"/>
      <c r="N48" s="30"/>
      <c r="O48" s="34"/>
      <c r="P48" s="35" t="s">
        <v>49</v>
      </c>
      <c r="Q48" s="36" t="s">
        <v>80</v>
      </c>
    </row>
    <row r="49" spans="1:17" ht="34.200000000000003" customHeight="1" x14ac:dyDescent="0.3">
      <c r="A49" s="31">
        <v>1</v>
      </c>
      <c r="B49" s="32" t="s">
        <v>114</v>
      </c>
      <c r="C49" s="31" t="s">
        <v>81</v>
      </c>
      <c r="D49" s="31" t="s">
        <v>109</v>
      </c>
      <c r="E49" s="4">
        <v>261</v>
      </c>
      <c r="F49" s="5"/>
      <c r="G49" s="6"/>
      <c r="H49" s="7">
        <f t="shared" ref="H49" si="21">I49+J49+K49</f>
        <v>411</v>
      </c>
      <c r="I49" s="7">
        <v>411</v>
      </c>
      <c r="J49" s="6"/>
      <c r="K49" s="6"/>
      <c r="L49" s="33" t="s">
        <v>14</v>
      </c>
      <c r="M49" s="6"/>
      <c r="N49" s="30"/>
      <c r="O49" s="34" t="s">
        <v>15</v>
      </c>
      <c r="P49" s="27"/>
      <c r="Q49" s="28"/>
    </row>
  </sheetData>
  <mergeCells count="9">
    <mergeCell ref="D23:D24"/>
    <mergeCell ref="A7:M7"/>
    <mergeCell ref="N8:O8"/>
    <mergeCell ref="A6:M6"/>
    <mergeCell ref="A1:M1"/>
    <mergeCell ref="A2:M2"/>
    <mergeCell ref="A3:M3"/>
    <mergeCell ref="A4:M4"/>
    <mergeCell ref="A5:M5"/>
  </mergeCells>
  <pageMargins left="0.2" right="0.2" top="0.38" bottom="0.37" header="0.31496062992126" footer="0.196850393700787"/>
  <pageSetup scale="95"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0C1F-E1EF-43DC-A251-7400D4B7F340}">
  <dimension ref="A1:M27"/>
  <sheetViews>
    <sheetView zoomScale="80" zoomScaleNormal="80" workbookViewId="0">
      <selection activeCell="A5" sqref="A5:XFD5"/>
    </sheetView>
  </sheetViews>
  <sheetFormatPr defaultColWidth="10" defaultRowHeight="15.6" x14ac:dyDescent="0.3"/>
  <cols>
    <col min="1" max="1" width="5.5546875" style="11" customWidth="1"/>
    <col min="2" max="2" width="65.6640625" style="11" customWidth="1"/>
    <col min="3" max="3" width="16.109375" style="14" customWidth="1"/>
    <col min="4" max="4" width="10.6640625" style="14" hidden="1" customWidth="1"/>
    <col min="5" max="5" width="14.44140625" style="11" customWidth="1"/>
    <col min="6" max="6" width="16.44140625" style="11" customWidth="1"/>
    <col min="7" max="7" width="25" style="15" customWidth="1"/>
    <col min="8" max="8" width="32.33203125" style="11" hidden="1" customWidth="1"/>
    <col min="9" max="9" width="8.21875" style="11" customWidth="1"/>
    <col min="10" max="254" width="10" style="11"/>
    <col min="255" max="255" width="5.5546875" style="11" customWidth="1"/>
    <col min="256" max="256" width="54.6640625" style="11" customWidth="1"/>
    <col min="257" max="257" width="12.5546875" style="11" customWidth="1"/>
    <col min="258" max="258" width="0" style="11" hidden="1" customWidth="1"/>
    <col min="259" max="259" width="11.33203125" style="11" customWidth="1"/>
    <col min="260" max="260" width="14" style="11" customWidth="1"/>
    <col min="261" max="261" width="15.6640625" style="11" customWidth="1"/>
    <col min="262" max="262" width="16.33203125" style="11" customWidth="1"/>
    <col min="263" max="263" width="20.44140625" style="11" customWidth="1"/>
    <col min="264" max="264" width="0" style="11" hidden="1" customWidth="1"/>
    <col min="265" max="265" width="15.33203125" style="11" customWidth="1"/>
    <col min="266" max="510" width="10" style="11"/>
    <col min="511" max="511" width="5.5546875" style="11" customWidth="1"/>
    <col min="512" max="512" width="54.6640625" style="11" customWidth="1"/>
    <col min="513" max="513" width="12.5546875" style="11" customWidth="1"/>
    <col min="514" max="514" width="0" style="11" hidden="1" customWidth="1"/>
    <col min="515" max="515" width="11.33203125" style="11" customWidth="1"/>
    <col min="516" max="516" width="14" style="11" customWidth="1"/>
    <col min="517" max="517" width="15.6640625" style="11" customWidth="1"/>
    <col min="518" max="518" width="16.33203125" style="11" customWidth="1"/>
    <col min="519" max="519" width="20.44140625" style="11" customWidth="1"/>
    <col min="520" max="520" width="0" style="11" hidden="1" customWidth="1"/>
    <col min="521" max="521" width="15.33203125" style="11" customWidth="1"/>
    <col min="522" max="766" width="10" style="11"/>
    <col min="767" max="767" width="5.5546875" style="11" customWidth="1"/>
    <col min="768" max="768" width="54.6640625" style="11" customWidth="1"/>
    <col min="769" max="769" width="12.5546875" style="11" customWidth="1"/>
    <col min="770" max="770" width="0" style="11" hidden="1" customWidth="1"/>
    <col min="771" max="771" width="11.33203125" style="11" customWidth="1"/>
    <col min="772" max="772" width="14" style="11" customWidth="1"/>
    <col min="773" max="773" width="15.6640625" style="11" customWidth="1"/>
    <col min="774" max="774" width="16.33203125" style="11" customWidth="1"/>
    <col min="775" max="775" width="20.44140625" style="11" customWidth="1"/>
    <col min="776" max="776" width="0" style="11" hidden="1" customWidth="1"/>
    <col min="777" max="777" width="15.33203125" style="11" customWidth="1"/>
    <col min="778" max="1022" width="10" style="11"/>
    <col min="1023" max="1023" width="5.5546875" style="11" customWidth="1"/>
    <col min="1024" max="1024" width="54.6640625" style="11" customWidth="1"/>
    <col min="1025" max="1025" width="12.5546875" style="11" customWidth="1"/>
    <col min="1026" max="1026" width="0" style="11" hidden="1" customWidth="1"/>
    <col min="1027" max="1027" width="11.33203125" style="11" customWidth="1"/>
    <col min="1028" max="1028" width="14" style="11" customWidth="1"/>
    <col min="1029" max="1029" width="15.6640625" style="11" customWidth="1"/>
    <col min="1030" max="1030" width="16.33203125" style="11" customWidth="1"/>
    <col min="1031" max="1031" width="20.44140625" style="11" customWidth="1"/>
    <col min="1032" max="1032" width="0" style="11" hidden="1" customWidth="1"/>
    <col min="1033" max="1033" width="15.33203125" style="11" customWidth="1"/>
    <col min="1034" max="1278" width="10" style="11"/>
    <col min="1279" max="1279" width="5.5546875" style="11" customWidth="1"/>
    <col min="1280" max="1280" width="54.6640625" style="11" customWidth="1"/>
    <col min="1281" max="1281" width="12.5546875" style="11" customWidth="1"/>
    <col min="1282" max="1282" width="0" style="11" hidden="1" customWidth="1"/>
    <col min="1283" max="1283" width="11.33203125" style="11" customWidth="1"/>
    <col min="1284" max="1284" width="14" style="11" customWidth="1"/>
    <col min="1285" max="1285" width="15.6640625" style="11" customWidth="1"/>
    <col min="1286" max="1286" width="16.33203125" style="11" customWidth="1"/>
    <col min="1287" max="1287" width="20.44140625" style="11" customWidth="1"/>
    <col min="1288" max="1288" width="0" style="11" hidden="1" customWidth="1"/>
    <col min="1289" max="1289" width="15.33203125" style="11" customWidth="1"/>
    <col min="1290" max="1534" width="10" style="11"/>
    <col min="1535" max="1535" width="5.5546875" style="11" customWidth="1"/>
    <col min="1536" max="1536" width="54.6640625" style="11" customWidth="1"/>
    <col min="1537" max="1537" width="12.5546875" style="11" customWidth="1"/>
    <col min="1538" max="1538" width="0" style="11" hidden="1" customWidth="1"/>
    <col min="1539" max="1539" width="11.33203125" style="11" customWidth="1"/>
    <col min="1540" max="1540" width="14" style="11" customWidth="1"/>
    <col min="1541" max="1541" width="15.6640625" style="11" customWidth="1"/>
    <col min="1542" max="1542" width="16.33203125" style="11" customWidth="1"/>
    <col min="1543" max="1543" width="20.44140625" style="11" customWidth="1"/>
    <col min="1544" max="1544" width="0" style="11" hidden="1" customWidth="1"/>
    <col min="1545" max="1545" width="15.33203125" style="11" customWidth="1"/>
    <col min="1546" max="1790" width="10" style="11"/>
    <col min="1791" max="1791" width="5.5546875" style="11" customWidth="1"/>
    <col min="1792" max="1792" width="54.6640625" style="11" customWidth="1"/>
    <col min="1793" max="1793" width="12.5546875" style="11" customWidth="1"/>
    <col min="1794" max="1794" width="0" style="11" hidden="1" customWidth="1"/>
    <col min="1795" max="1795" width="11.33203125" style="11" customWidth="1"/>
    <col min="1796" max="1796" width="14" style="11" customWidth="1"/>
    <col min="1797" max="1797" width="15.6640625" style="11" customWidth="1"/>
    <col min="1798" max="1798" width="16.33203125" style="11" customWidth="1"/>
    <col min="1799" max="1799" width="20.44140625" style="11" customWidth="1"/>
    <col min="1800" max="1800" width="0" style="11" hidden="1" customWidth="1"/>
    <col min="1801" max="1801" width="15.33203125" style="11" customWidth="1"/>
    <col min="1802" max="2046" width="10" style="11"/>
    <col min="2047" max="2047" width="5.5546875" style="11" customWidth="1"/>
    <col min="2048" max="2048" width="54.6640625" style="11" customWidth="1"/>
    <col min="2049" max="2049" width="12.5546875" style="11" customWidth="1"/>
    <col min="2050" max="2050" width="0" style="11" hidden="1" customWidth="1"/>
    <col min="2051" max="2051" width="11.33203125" style="11" customWidth="1"/>
    <col min="2052" max="2052" width="14" style="11" customWidth="1"/>
    <col min="2053" max="2053" width="15.6640625" style="11" customWidth="1"/>
    <col min="2054" max="2054" width="16.33203125" style="11" customWidth="1"/>
    <col min="2055" max="2055" width="20.44140625" style="11" customWidth="1"/>
    <col min="2056" max="2056" width="0" style="11" hidden="1" customWidth="1"/>
    <col min="2057" max="2057" width="15.33203125" style="11" customWidth="1"/>
    <col min="2058" max="2302" width="10" style="11"/>
    <col min="2303" max="2303" width="5.5546875" style="11" customWidth="1"/>
    <col min="2304" max="2304" width="54.6640625" style="11" customWidth="1"/>
    <col min="2305" max="2305" width="12.5546875" style="11" customWidth="1"/>
    <col min="2306" max="2306" width="0" style="11" hidden="1" customWidth="1"/>
    <col min="2307" max="2307" width="11.33203125" style="11" customWidth="1"/>
    <col min="2308" max="2308" width="14" style="11" customWidth="1"/>
    <col min="2309" max="2309" width="15.6640625" style="11" customWidth="1"/>
    <col min="2310" max="2310" width="16.33203125" style="11" customWidth="1"/>
    <col min="2311" max="2311" width="20.44140625" style="11" customWidth="1"/>
    <col min="2312" max="2312" width="0" style="11" hidden="1" customWidth="1"/>
    <col min="2313" max="2313" width="15.33203125" style="11" customWidth="1"/>
    <col min="2314" max="2558" width="10" style="11"/>
    <col min="2559" max="2559" width="5.5546875" style="11" customWidth="1"/>
    <col min="2560" max="2560" width="54.6640625" style="11" customWidth="1"/>
    <col min="2561" max="2561" width="12.5546875" style="11" customWidth="1"/>
    <col min="2562" max="2562" width="0" style="11" hidden="1" customWidth="1"/>
    <col min="2563" max="2563" width="11.33203125" style="11" customWidth="1"/>
    <col min="2564" max="2564" width="14" style="11" customWidth="1"/>
    <col min="2565" max="2565" width="15.6640625" style="11" customWidth="1"/>
    <col min="2566" max="2566" width="16.33203125" style="11" customWidth="1"/>
    <col min="2567" max="2567" width="20.44140625" style="11" customWidth="1"/>
    <col min="2568" max="2568" width="0" style="11" hidden="1" customWidth="1"/>
    <col min="2569" max="2569" width="15.33203125" style="11" customWidth="1"/>
    <col min="2570" max="2814" width="10" style="11"/>
    <col min="2815" max="2815" width="5.5546875" style="11" customWidth="1"/>
    <col min="2816" max="2816" width="54.6640625" style="11" customWidth="1"/>
    <col min="2817" max="2817" width="12.5546875" style="11" customWidth="1"/>
    <col min="2818" max="2818" width="0" style="11" hidden="1" customWidth="1"/>
    <col min="2819" max="2819" width="11.33203125" style="11" customWidth="1"/>
    <col min="2820" max="2820" width="14" style="11" customWidth="1"/>
    <col min="2821" max="2821" width="15.6640625" style="11" customWidth="1"/>
    <col min="2822" max="2822" width="16.33203125" style="11" customWidth="1"/>
    <col min="2823" max="2823" width="20.44140625" style="11" customWidth="1"/>
    <col min="2824" max="2824" width="0" style="11" hidden="1" customWidth="1"/>
    <col min="2825" max="2825" width="15.33203125" style="11" customWidth="1"/>
    <col min="2826" max="3070" width="10" style="11"/>
    <col min="3071" max="3071" width="5.5546875" style="11" customWidth="1"/>
    <col min="3072" max="3072" width="54.6640625" style="11" customWidth="1"/>
    <col min="3073" max="3073" width="12.5546875" style="11" customWidth="1"/>
    <col min="3074" max="3074" width="0" style="11" hidden="1" customWidth="1"/>
    <col min="3075" max="3075" width="11.33203125" style="11" customWidth="1"/>
    <col min="3076" max="3076" width="14" style="11" customWidth="1"/>
    <col min="3077" max="3077" width="15.6640625" style="11" customWidth="1"/>
    <col min="3078" max="3078" width="16.33203125" style="11" customWidth="1"/>
    <col min="3079" max="3079" width="20.44140625" style="11" customWidth="1"/>
    <col min="3080" max="3080" width="0" style="11" hidden="1" customWidth="1"/>
    <col min="3081" max="3081" width="15.33203125" style="11" customWidth="1"/>
    <col min="3082" max="3326" width="10" style="11"/>
    <col min="3327" max="3327" width="5.5546875" style="11" customWidth="1"/>
    <col min="3328" max="3328" width="54.6640625" style="11" customWidth="1"/>
    <col min="3329" max="3329" width="12.5546875" style="11" customWidth="1"/>
    <col min="3330" max="3330" width="0" style="11" hidden="1" customWidth="1"/>
    <col min="3331" max="3331" width="11.33203125" style="11" customWidth="1"/>
    <col min="3332" max="3332" width="14" style="11" customWidth="1"/>
    <col min="3333" max="3333" width="15.6640625" style="11" customWidth="1"/>
    <col min="3334" max="3334" width="16.33203125" style="11" customWidth="1"/>
    <col min="3335" max="3335" width="20.44140625" style="11" customWidth="1"/>
    <col min="3336" max="3336" width="0" style="11" hidden="1" customWidth="1"/>
    <col min="3337" max="3337" width="15.33203125" style="11" customWidth="1"/>
    <col min="3338" max="3582" width="10" style="11"/>
    <col min="3583" max="3583" width="5.5546875" style="11" customWidth="1"/>
    <col min="3584" max="3584" width="54.6640625" style="11" customWidth="1"/>
    <col min="3585" max="3585" width="12.5546875" style="11" customWidth="1"/>
    <col min="3586" max="3586" width="0" style="11" hidden="1" customWidth="1"/>
    <col min="3587" max="3587" width="11.33203125" style="11" customWidth="1"/>
    <col min="3588" max="3588" width="14" style="11" customWidth="1"/>
    <col min="3589" max="3589" width="15.6640625" style="11" customWidth="1"/>
    <col min="3590" max="3590" width="16.33203125" style="11" customWidth="1"/>
    <col min="3591" max="3591" width="20.44140625" style="11" customWidth="1"/>
    <col min="3592" max="3592" width="0" style="11" hidden="1" customWidth="1"/>
    <col min="3593" max="3593" width="15.33203125" style="11" customWidth="1"/>
    <col min="3594" max="3838" width="10" style="11"/>
    <col min="3839" max="3839" width="5.5546875" style="11" customWidth="1"/>
    <col min="3840" max="3840" width="54.6640625" style="11" customWidth="1"/>
    <col min="3841" max="3841" width="12.5546875" style="11" customWidth="1"/>
    <col min="3842" max="3842" width="0" style="11" hidden="1" customWidth="1"/>
    <col min="3843" max="3843" width="11.33203125" style="11" customWidth="1"/>
    <col min="3844" max="3844" width="14" style="11" customWidth="1"/>
    <col min="3845" max="3845" width="15.6640625" style="11" customWidth="1"/>
    <col min="3846" max="3846" width="16.33203125" style="11" customWidth="1"/>
    <col min="3847" max="3847" width="20.44140625" style="11" customWidth="1"/>
    <col min="3848" max="3848" width="0" style="11" hidden="1" customWidth="1"/>
    <col min="3849" max="3849" width="15.33203125" style="11" customWidth="1"/>
    <col min="3850" max="4094" width="10" style="11"/>
    <col min="4095" max="4095" width="5.5546875" style="11" customWidth="1"/>
    <col min="4096" max="4096" width="54.6640625" style="11" customWidth="1"/>
    <col min="4097" max="4097" width="12.5546875" style="11" customWidth="1"/>
    <col min="4098" max="4098" width="0" style="11" hidden="1" customWidth="1"/>
    <col min="4099" max="4099" width="11.33203125" style="11" customWidth="1"/>
    <col min="4100" max="4100" width="14" style="11" customWidth="1"/>
    <col min="4101" max="4101" width="15.6640625" style="11" customWidth="1"/>
    <col min="4102" max="4102" width="16.33203125" style="11" customWidth="1"/>
    <col min="4103" max="4103" width="20.44140625" style="11" customWidth="1"/>
    <col min="4104" max="4104" width="0" style="11" hidden="1" customWidth="1"/>
    <col min="4105" max="4105" width="15.33203125" style="11" customWidth="1"/>
    <col min="4106" max="4350" width="10" style="11"/>
    <col min="4351" max="4351" width="5.5546875" style="11" customWidth="1"/>
    <col min="4352" max="4352" width="54.6640625" style="11" customWidth="1"/>
    <col min="4353" max="4353" width="12.5546875" style="11" customWidth="1"/>
    <col min="4354" max="4354" width="0" style="11" hidden="1" customWidth="1"/>
    <col min="4355" max="4355" width="11.33203125" style="11" customWidth="1"/>
    <col min="4356" max="4356" width="14" style="11" customWidth="1"/>
    <col min="4357" max="4357" width="15.6640625" style="11" customWidth="1"/>
    <col min="4358" max="4358" width="16.33203125" style="11" customWidth="1"/>
    <col min="4359" max="4359" width="20.44140625" style="11" customWidth="1"/>
    <col min="4360" max="4360" width="0" style="11" hidden="1" customWidth="1"/>
    <col min="4361" max="4361" width="15.33203125" style="11" customWidth="1"/>
    <col min="4362" max="4606" width="10" style="11"/>
    <col min="4607" max="4607" width="5.5546875" style="11" customWidth="1"/>
    <col min="4608" max="4608" width="54.6640625" style="11" customWidth="1"/>
    <col min="4609" max="4609" width="12.5546875" style="11" customWidth="1"/>
    <col min="4610" max="4610" width="0" style="11" hidden="1" customWidth="1"/>
    <col min="4611" max="4611" width="11.33203125" style="11" customWidth="1"/>
    <col min="4612" max="4612" width="14" style="11" customWidth="1"/>
    <col min="4613" max="4613" width="15.6640625" style="11" customWidth="1"/>
    <col min="4614" max="4614" width="16.33203125" style="11" customWidth="1"/>
    <col min="4615" max="4615" width="20.44140625" style="11" customWidth="1"/>
    <col min="4616" max="4616" width="0" style="11" hidden="1" customWidth="1"/>
    <col min="4617" max="4617" width="15.33203125" style="11" customWidth="1"/>
    <col min="4618" max="4862" width="10" style="11"/>
    <col min="4863" max="4863" width="5.5546875" style="11" customWidth="1"/>
    <col min="4864" max="4864" width="54.6640625" style="11" customWidth="1"/>
    <col min="4865" max="4865" width="12.5546875" style="11" customWidth="1"/>
    <col min="4866" max="4866" width="0" style="11" hidden="1" customWidth="1"/>
    <col min="4867" max="4867" width="11.33203125" style="11" customWidth="1"/>
    <col min="4868" max="4868" width="14" style="11" customWidth="1"/>
    <col min="4869" max="4869" width="15.6640625" style="11" customWidth="1"/>
    <col min="4870" max="4870" width="16.33203125" style="11" customWidth="1"/>
    <col min="4871" max="4871" width="20.44140625" style="11" customWidth="1"/>
    <col min="4872" max="4872" width="0" style="11" hidden="1" customWidth="1"/>
    <col min="4873" max="4873" width="15.33203125" style="11" customWidth="1"/>
    <col min="4874" max="5118" width="10" style="11"/>
    <col min="5119" max="5119" width="5.5546875" style="11" customWidth="1"/>
    <col min="5120" max="5120" width="54.6640625" style="11" customWidth="1"/>
    <col min="5121" max="5121" width="12.5546875" style="11" customWidth="1"/>
    <col min="5122" max="5122" width="0" style="11" hidden="1" customWidth="1"/>
    <col min="5123" max="5123" width="11.33203125" style="11" customWidth="1"/>
    <col min="5124" max="5124" width="14" style="11" customWidth="1"/>
    <col min="5125" max="5125" width="15.6640625" style="11" customWidth="1"/>
    <col min="5126" max="5126" width="16.33203125" style="11" customWidth="1"/>
    <col min="5127" max="5127" width="20.44140625" style="11" customWidth="1"/>
    <col min="5128" max="5128" width="0" style="11" hidden="1" customWidth="1"/>
    <col min="5129" max="5129" width="15.33203125" style="11" customWidth="1"/>
    <col min="5130" max="5374" width="10" style="11"/>
    <col min="5375" max="5375" width="5.5546875" style="11" customWidth="1"/>
    <col min="5376" max="5376" width="54.6640625" style="11" customWidth="1"/>
    <col min="5377" max="5377" width="12.5546875" style="11" customWidth="1"/>
    <col min="5378" max="5378" width="0" style="11" hidden="1" customWidth="1"/>
    <col min="5379" max="5379" width="11.33203125" style="11" customWidth="1"/>
    <col min="5380" max="5380" width="14" style="11" customWidth="1"/>
    <col min="5381" max="5381" width="15.6640625" style="11" customWidth="1"/>
    <col min="5382" max="5382" width="16.33203125" style="11" customWidth="1"/>
    <col min="5383" max="5383" width="20.44140625" style="11" customWidth="1"/>
    <col min="5384" max="5384" width="0" style="11" hidden="1" customWidth="1"/>
    <col min="5385" max="5385" width="15.33203125" style="11" customWidth="1"/>
    <col min="5386" max="5630" width="10" style="11"/>
    <col min="5631" max="5631" width="5.5546875" style="11" customWidth="1"/>
    <col min="5632" max="5632" width="54.6640625" style="11" customWidth="1"/>
    <col min="5633" max="5633" width="12.5546875" style="11" customWidth="1"/>
    <col min="5634" max="5634" width="0" style="11" hidden="1" customWidth="1"/>
    <col min="5635" max="5635" width="11.33203125" style="11" customWidth="1"/>
    <col min="5636" max="5636" width="14" style="11" customWidth="1"/>
    <col min="5637" max="5637" width="15.6640625" style="11" customWidth="1"/>
    <col min="5638" max="5638" width="16.33203125" style="11" customWidth="1"/>
    <col min="5639" max="5639" width="20.44140625" style="11" customWidth="1"/>
    <col min="5640" max="5640" width="0" style="11" hidden="1" customWidth="1"/>
    <col min="5641" max="5641" width="15.33203125" style="11" customWidth="1"/>
    <col min="5642" max="5886" width="10" style="11"/>
    <col min="5887" max="5887" width="5.5546875" style="11" customWidth="1"/>
    <col min="5888" max="5888" width="54.6640625" style="11" customWidth="1"/>
    <col min="5889" max="5889" width="12.5546875" style="11" customWidth="1"/>
    <col min="5890" max="5890" width="0" style="11" hidden="1" customWidth="1"/>
    <col min="5891" max="5891" width="11.33203125" style="11" customWidth="1"/>
    <col min="5892" max="5892" width="14" style="11" customWidth="1"/>
    <col min="5893" max="5893" width="15.6640625" style="11" customWidth="1"/>
    <col min="5894" max="5894" width="16.33203125" style="11" customWidth="1"/>
    <col min="5895" max="5895" width="20.44140625" style="11" customWidth="1"/>
    <col min="5896" max="5896" width="0" style="11" hidden="1" customWidth="1"/>
    <col min="5897" max="5897" width="15.33203125" style="11" customWidth="1"/>
    <col min="5898" max="6142" width="10" style="11"/>
    <col min="6143" max="6143" width="5.5546875" style="11" customWidth="1"/>
    <col min="6144" max="6144" width="54.6640625" style="11" customWidth="1"/>
    <col min="6145" max="6145" width="12.5546875" style="11" customWidth="1"/>
    <col min="6146" max="6146" width="0" style="11" hidden="1" customWidth="1"/>
    <col min="6147" max="6147" width="11.33203125" style="11" customWidth="1"/>
    <col min="6148" max="6148" width="14" style="11" customWidth="1"/>
    <col min="6149" max="6149" width="15.6640625" style="11" customWidth="1"/>
    <col min="6150" max="6150" width="16.33203125" style="11" customWidth="1"/>
    <col min="6151" max="6151" width="20.44140625" style="11" customWidth="1"/>
    <col min="6152" max="6152" width="0" style="11" hidden="1" customWidth="1"/>
    <col min="6153" max="6153" width="15.33203125" style="11" customWidth="1"/>
    <col min="6154" max="6398" width="10" style="11"/>
    <col min="6399" max="6399" width="5.5546875" style="11" customWidth="1"/>
    <col min="6400" max="6400" width="54.6640625" style="11" customWidth="1"/>
    <col min="6401" max="6401" width="12.5546875" style="11" customWidth="1"/>
    <col min="6402" max="6402" width="0" style="11" hidden="1" customWidth="1"/>
    <col min="6403" max="6403" width="11.33203125" style="11" customWidth="1"/>
    <col min="6404" max="6404" width="14" style="11" customWidth="1"/>
    <col min="6405" max="6405" width="15.6640625" style="11" customWidth="1"/>
    <col min="6406" max="6406" width="16.33203125" style="11" customWidth="1"/>
    <col min="6407" max="6407" width="20.44140625" style="11" customWidth="1"/>
    <col min="6408" max="6408" width="0" style="11" hidden="1" customWidth="1"/>
    <col min="6409" max="6409" width="15.33203125" style="11" customWidth="1"/>
    <col min="6410" max="6654" width="10" style="11"/>
    <col min="6655" max="6655" width="5.5546875" style="11" customWidth="1"/>
    <col min="6656" max="6656" width="54.6640625" style="11" customWidth="1"/>
    <col min="6657" max="6657" width="12.5546875" style="11" customWidth="1"/>
    <col min="6658" max="6658" width="0" style="11" hidden="1" customWidth="1"/>
    <col min="6659" max="6659" width="11.33203125" style="11" customWidth="1"/>
    <col min="6660" max="6660" width="14" style="11" customWidth="1"/>
    <col min="6661" max="6661" width="15.6640625" style="11" customWidth="1"/>
    <col min="6662" max="6662" width="16.33203125" style="11" customWidth="1"/>
    <col min="6663" max="6663" width="20.44140625" style="11" customWidth="1"/>
    <col min="6664" max="6664" width="0" style="11" hidden="1" customWidth="1"/>
    <col min="6665" max="6665" width="15.33203125" style="11" customWidth="1"/>
    <col min="6666" max="6910" width="10" style="11"/>
    <col min="6911" max="6911" width="5.5546875" style="11" customWidth="1"/>
    <col min="6912" max="6912" width="54.6640625" style="11" customWidth="1"/>
    <col min="6913" max="6913" width="12.5546875" style="11" customWidth="1"/>
    <col min="6914" max="6914" width="0" style="11" hidden="1" customWidth="1"/>
    <col min="6915" max="6915" width="11.33203125" style="11" customWidth="1"/>
    <col min="6916" max="6916" width="14" style="11" customWidth="1"/>
    <col min="6917" max="6917" width="15.6640625" style="11" customWidth="1"/>
    <col min="6918" max="6918" width="16.33203125" style="11" customWidth="1"/>
    <col min="6919" max="6919" width="20.44140625" style="11" customWidth="1"/>
    <col min="6920" max="6920" width="0" style="11" hidden="1" customWidth="1"/>
    <col min="6921" max="6921" width="15.33203125" style="11" customWidth="1"/>
    <col min="6922" max="7166" width="10" style="11"/>
    <col min="7167" max="7167" width="5.5546875" style="11" customWidth="1"/>
    <col min="7168" max="7168" width="54.6640625" style="11" customWidth="1"/>
    <col min="7169" max="7169" width="12.5546875" style="11" customWidth="1"/>
    <col min="7170" max="7170" width="0" style="11" hidden="1" customWidth="1"/>
    <col min="7171" max="7171" width="11.33203125" style="11" customWidth="1"/>
    <col min="7172" max="7172" width="14" style="11" customWidth="1"/>
    <col min="7173" max="7173" width="15.6640625" style="11" customWidth="1"/>
    <col min="7174" max="7174" width="16.33203125" style="11" customWidth="1"/>
    <col min="7175" max="7175" width="20.44140625" style="11" customWidth="1"/>
    <col min="7176" max="7176" width="0" style="11" hidden="1" customWidth="1"/>
    <col min="7177" max="7177" width="15.33203125" style="11" customWidth="1"/>
    <col min="7178" max="7422" width="10" style="11"/>
    <col min="7423" max="7423" width="5.5546875" style="11" customWidth="1"/>
    <col min="7424" max="7424" width="54.6640625" style="11" customWidth="1"/>
    <col min="7425" max="7425" width="12.5546875" style="11" customWidth="1"/>
    <col min="7426" max="7426" width="0" style="11" hidden="1" customWidth="1"/>
    <col min="7427" max="7427" width="11.33203125" style="11" customWidth="1"/>
    <col min="7428" max="7428" width="14" style="11" customWidth="1"/>
    <col min="7429" max="7429" width="15.6640625" style="11" customWidth="1"/>
    <col min="7430" max="7430" width="16.33203125" style="11" customWidth="1"/>
    <col min="7431" max="7431" width="20.44140625" style="11" customWidth="1"/>
    <col min="7432" max="7432" width="0" style="11" hidden="1" customWidth="1"/>
    <col min="7433" max="7433" width="15.33203125" style="11" customWidth="1"/>
    <col min="7434" max="7678" width="10" style="11"/>
    <col min="7679" max="7679" width="5.5546875" style="11" customWidth="1"/>
    <col min="7680" max="7680" width="54.6640625" style="11" customWidth="1"/>
    <col min="7681" max="7681" width="12.5546875" style="11" customWidth="1"/>
    <col min="7682" max="7682" width="0" style="11" hidden="1" customWidth="1"/>
    <col min="7683" max="7683" width="11.33203125" style="11" customWidth="1"/>
    <col min="7684" max="7684" width="14" style="11" customWidth="1"/>
    <col min="7685" max="7685" width="15.6640625" style="11" customWidth="1"/>
    <col min="7686" max="7686" width="16.33203125" style="11" customWidth="1"/>
    <col min="7687" max="7687" width="20.44140625" style="11" customWidth="1"/>
    <col min="7688" max="7688" width="0" style="11" hidden="1" customWidth="1"/>
    <col min="7689" max="7689" width="15.33203125" style="11" customWidth="1"/>
    <col min="7690" max="7934" width="10" style="11"/>
    <col min="7935" max="7935" width="5.5546875" style="11" customWidth="1"/>
    <col min="7936" max="7936" width="54.6640625" style="11" customWidth="1"/>
    <col min="7937" max="7937" width="12.5546875" style="11" customWidth="1"/>
    <col min="7938" max="7938" width="0" style="11" hidden="1" customWidth="1"/>
    <col min="7939" max="7939" width="11.33203125" style="11" customWidth="1"/>
    <col min="7940" max="7940" width="14" style="11" customWidth="1"/>
    <col min="7941" max="7941" width="15.6640625" style="11" customWidth="1"/>
    <col min="7942" max="7942" width="16.33203125" style="11" customWidth="1"/>
    <col min="7943" max="7943" width="20.44140625" style="11" customWidth="1"/>
    <col min="7944" max="7944" width="0" style="11" hidden="1" customWidth="1"/>
    <col min="7945" max="7945" width="15.33203125" style="11" customWidth="1"/>
    <col min="7946" max="8190" width="10" style="11"/>
    <col min="8191" max="8191" width="5.5546875" style="11" customWidth="1"/>
    <col min="8192" max="8192" width="54.6640625" style="11" customWidth="1"/>
    <col min="8193" max="8193" width="12.5546875" style="11" customWidth="1"/>
    <col min="8194" max="8194" width="0" style="11" hidden="1" customWidth="1"/>
    <col min="8195" max="8195" width="11.33203125" style="11" customWidth="1"/>
    <col min="8196" max="8196" width="14" style="11" customWidth="1"/>
    <col min="8197" max="8197" width="15.6640625" style="11" customWidth="1"/>
    <col min="8198" max="8198" width="16.33203125" style="11" customWidth="1"/>
    <col min="8199" max="8199" width="20.44140625" style="11" customWidth="1"/>
    <col min="8200" max="8200" width="0" style="11" hidden="1" customWidth="1"/>
    <col min="8201" max="8201" width="15.33203125" style="11" customWidth="1"/>
    <col min="8202" max="8446" width="10" style="11"/>
    <col min="8447" max="8447" width="5.5546875" style="11" customWidth="1"/>
    <col min="8448" max="8448" width="54.6640625" style="11" customWidth="1"/>
    <col min="8449" max="8449" width="12.5546875" style="11" customWidth="1"/>
    <col min="8450" max="8450" width="0" style="11" hidden="1" customWidth="1"/>
    <col min="8451" max="8451" width="11.33203125" style="11" customWidth="1"/>
    <col min="8452" max="8452" width="14" style="11" customWidth="1"/>
    <col min="8453" max="8453" width="15.6640625" style="11" customWidth="1"/>
    <col min="8454" max="8454" width="16.33203125" style="11" customWidth="1"/>
    <col min="8455" max="8455" width="20.44140625" style="11" customWidth="1"/>
    <col min="8456" max="8456" width="0" style="11" hidden="1" customWidth="1"/>
    <col min="8457" max="8457" width="15.33203125" style="11" customWidth="1"/>
    <col min="8458" max="8702" width="10" style="11"/>
    <col min="8703" max="8703" width="5.5546875" style="11" customWidth="1"/>
    <col min="8704" max="8704" width="54.6640625" style="11" customWidth="1"/>
    <col min="8705" max="8705" width="12.5546875" style="11" customWidth="1"/>
    <col min="8706" max="8706" width="0" style="11" hidden="1" customWidth="1"/>
    <col min="8707" max="8707" width="11.33203125" style="11" customWidth="1"/>
    <col min="8708" max="8708" width="14" style="11" customWidth="1"/>
    <col min="8709" max="8709" width="15.6640625" style="11" customWidth="1"/>
    <col min="8710" max="8710" width="16.33203125" style="11" customWidth="1"/>
    <col min="8711" max="8711" width="20.44140625" style="11" customWidth="1"/>
    <col min="8712" max="8712" width="0" style="11" hidden="1" customWidth="1"/>
    <col min="8713" max="8713" width="15.33203125" style="11" customWidth="1"/>
    <col min="8714" max="8958" width="10" style="11"/>
    <col min="8959" max="8959" width="5.5546875" style="11" customWidth="1"/>
    <col min="8960" max="8960" width="54.6640625" style="11" customWidth="1"/>
    <col min="8961" max="8961" width="12.5546875" style="11" customWidth="1"/>
    <col min="8962" max="8962" width="0" style="11" hidden="1" customWidth="1"/>
    <col min="8963" max="8963" width="11.33203125" style="11" customWidth="1"/>
    <col min="8964" max="8964" width="14" style="11" customWidth="1"/>
    <col min="8965" max="8965" width="15.6640625" style="11" customWidth="1"/>
    <col min="8966" max="8966" width="16.33203125" style="11" customWidth="1"/>
    <col min="8967" max="8967" width="20.44140625" style="11" customWidth="1"/>
    <col min="8968" max="8968" width="0" style="11" hidden="1" customWidth="1"/>
    <col min="8969" max="8969" width="15.33203125" style="11" customWidth="1"/>
    <col min="8970" max="9214" width="10" style="11"/>
    <col min="9215" max="9215" width="5.5546875" style="11" customWidth="1"/>
    <col min="9216" max="9216" width="54.6640625" style="11" customWidth="1"/>
    <col min="9217" max="9217" width="12.5546875" style="11" customWidth="1"/>
    <col min="9218" max="9218" width="0" style="11" hidden="1" customWidth="1"/>
    <col min="9219" max="9219" width="11.33203125" style="11" customWidth="1"/>
    <col min="9220" max="9220" width="14" style="11" customWidth="1"/>
    <col min="9221" max="9221" width="15.6640625" style="11" customWidth="1"/>
    <col min="9222" max="9222" width="16.33203125" style="11" customWidth="1"/>
    <col min="9223" max="9223" width="20.44140625" style="11" customWidth="1"/>
    <col min="9224" max="9224" width="0" style="11" hidden="1" customWidth="1"/>
    <col min="9225" max="9225" width="15.33203125" style="11" customWidth="1"/>
    <col min="9226" max="9470" width="10" style="11"/>
    <col min="9471" max="9471" width="5.5546875" style="11" customWidth="1"/>
    <col min="9472" max="9472" width="54.6640625" style="11" customWidth="1"/>
    <col min="9473" max="9473" width="12.5546875" style="11" customWidth="1"/>
    <col min="9474" max="9474" width="0" style="11" hidden="1" customWidth="1"/>
    <col min="9475" max="9475" width="11.33203125" style="11" customWidth="1"/>
    <col min="9476" max="9476" width="14" style="11" customWidth="1"/>
    <col min="9477" max="9477" width="15.6640625" style="11" customWidth="1"/>
    <col min="9478" max="9478" width="16.33203125" style="11" customWidth="1"/>
    <col min="9479" max="9479" width="20.44140625" style="11" customWidth="1"/>
    <col min="9480" max="9480" width="0" style="11" hidden="1" customWidth="1"/>
    <col min="9481" max="9481" width="15.33203125" style="11" customWidth="1"/>
    <col min="9482" max="9726" width="10" style="11"/>
    <col min="9727" max="9727" width="5.5546875" style="11" customWidth="1"/>
    <col min="9728" max="9728" width="54.6640625" style="11" customWidth="1"/>
    <col min="9729" max="9729" width="12.5546875" style="11" customWidth="1"/>
    <col min="9730" max="9730" width="0" style="11" hidden="1" customWidth="1"/>
    <col min="9731" max="9731" width="11.33203125" style="11" customWidth="1"/>
    <col min="9732" max="9732" width="14" style="11" customWidth="1"/>
    <col min="9733" max="9733" width="15.6640625" style="11" customWidth="1"/>
    <col min="9734" max="9734" width="16.33203125" style="11" customWidth="1"/>
    <col min="9735" max="9735" width="20.44140625" style="11" customWidth="1"/>
    <col min="9736" max="9736" width="0" style="11" hidden="1" customWidth="1"/>
    <col min="9737" max="9737" width="15.33203125" style="11" customWidth="1"/>
    <col min="9738" max="9982" width="10" style="11"/>
    <col min="9983" max="9983" width="5.5546875" style="11" customWidth="1"/>
    <col min="9984" max="9984" width="54.6640625" style="11" customWidth="1"/>
    <col min="9985" max="9985" width="12.5546875" style="11" customWidth="1"/>
    <col min="9986" max="9986" width="0" style="11" hidden="1" customWidth="1"/>
    <col min="9987" max="9987" width="11.33203125" style="11" customWidth="1"/>
    <col min="9988" max="9988" width="14" style="11" customWidth="1"/>
    <col min="9989" max="9989" width="15.6640625" style="11" customWidth="1"/>
    <col min="9990" max="9990" width="16.33203125" style="11" customWidth="1"/>
    <col min="9991" max="9991" width="20.44140625" style="11" customWidth="1"/>
    <col min="9992" max="9992" width="0" style="11" hidden="1" customWidth="1"/>
    <col min="9993" max="9993" width="15.33203125" style="11" customWidth="1"/>
    <col min="9994" max="10238" width="10" style="11"/>
    <col min="10239" max="10239" width="5.5546875" style="11" customWidth="1"/>
    <col min="10240" max="10240" width="54.6640625" style="11" customWidth="1"/>
    <col min="10241" max="10241" width="12.5546875" style="11" customWidth="1"/>
    <col min="10242" max="10242" width="0" style="11" hidden="1" customWidth="1"/>
    <col min="10243" max="10243" width="11.33203125" style="11" customWidth="1"/>
    <col min="10244" max="10244" width="14" style="11" customWidth="1"/>
    <col min="10245" max="10245" width="15.6640625" style="11" customWidth="1"/>
    <col min="10246" max="10246" width="16.33203125" style="11" customWidth="1"/>
    <col min="10247" max="10247" width="20.44140625" style="11" customWidth="1"/>
    <col min="10248" max="10248" width="0" style="11" hidden="1" customWidth="1"/>
    <col min="10249" max="10249" width="15.33203125" style="11" customWidth="1"/>
    <col min="10250" max="10494" width="10" style="11"/>
    <col min="10495" max="10495" width="5.5546875" style="11" customWidth="1"/>
    <col min="10496" max="10496" width="54.6640625" style="11" customWidth="1"/>
    <col min="10497" max="10497" width="12.5546875" style="11" customWidth="1"/>
    <col min="10498" max="10498" width="0" style="11" hidden="1" customWidth="1"/>
    <col min="10499" max="10499" width="11.33203125" style="11" customWidth="1"/>
    <col min="10500" max="10500" width="14" style="11" customWidth="1"/>
    <col min="10501" max="10501" width="15.6640625" style="11" customWidth="1"/>
    <col min="10502" max="10502" width="16.33203125" style="11" customWidth="1"/>
    <col min="10503" max="10503" width="20.44140625" style="11" customWidth="1"/>
    <col min="10504" max="10504" width="0" style="11" hidden="1" customWidth="1"/>
    <col min="10505" max="10505" width="15.33203125" style="11" customWidth="1"/>
    <col min="10506" max="10750" width="10" style="11"/>
    <col min="10751" max="10751" width="5.5546875" style="11" customWidth="1"/>
    <col min="10752" max="10752" width="54.6640625" style="11" customWidth="1"/>
    <col min="10753" max="10753" width="12.5546875" style="11" customWidth="1"/>
    <col min="10754" max="10754" width="0" style="11" hidden="1" customWidth="1"/>
    <col min="10755" max="10755" width="11.33203125" style="11" customWidth="1"/>
    <col min="10756" max="10756" width="14" style="11" customWidth="1"/>
    <col min="10757" max="10757" width="15.6640625" style="11" customWidth="1"/>
    <col min="10758" max="10758" width="16.33203125" style="11" customWidth="1"/>
    <col min="10759" max="10759" width="20.44140625" style="11" customWidth="1"/>
    <col min="10760" max="10760" width="0" style="11" hidden="1" customWidth="1"/>
    <col min="10761" max="10761" width="15.33203125" style="11" customWidth="1"/>
    <col min="10762" max="11006" width="10" style="11"/>
    <col min="11007" max="11007" width="5.5546875" style="11" customWidth="1"/>
    <col min="11008" max="11008" width="54.6640625" style="11" customWidth="1"/>
    <col min="11009" max="11009" width="12.5546875" style="11" customWidth="1"/>
    <col min="11010" max="11010" width="0" style="11" hidden="1" customWidth="1"/>
    <col min="11011" max="11011" width="11.33203125" style="11" customWidth="1"/>
    <col min="11012" max="11012" width="14" style="11" customWidth="1"/>
    <col min="11013" max="11013" width="15.6640625" style="11" customWidth="1"/>
    <col min="11014" max="11014" width="16.33203125" style="11" customWidth="1"/>
    <col min="11015" max="11015" width="20.44140625" style="11" customWidth="1"/>
    <col min="11016" max="11016" width="0" style="11" hidden="1" customWidth="1"/>
    <col min="11017" max="11017" width="15.33203125" style="11" customWidth="1"/>
    <col min="11018" max="11262" width="10" style="11"/>
    <col min="11263" max="11263" width="5.5546875" style="11" customWidth="1"/>
    <col min="11264" max="11264" width="54.6640625" style="11" customWidth="1"/>
    <col min="11265" max="11265" width="12.5546875" style="11" customWidth="1"/>
    <col min="11266" max="11266" width="0" style="11" hidden="1" customWidth="1"/>
    <col min="11267" max="11267" width="11.33203125" style="11" customWidth="1"/>
    <col min="11268" max="11268" width="14" style="11" customWidth="1"/>
    <col min="11269" max="11269" width="15.6640625" style="11" customWidth="1"/>
    <col min="11270" max="11270" width="16.33203125" style="11" customWidth="1"/>
    <col min="11271" max="11271" width="20.44140625" style="11" customWidth="1"/>
    <col min="11272" max="11272" width="0" style="11" hidden="1" customWidth="1"/>
    <col min="11273" max="11273" width="15.33203125" style="11" customWidth="1"/>
    <col min="11274" max="11518" width="10" style="11"/>
    <col min="11519" max="11519" width="5.5546875" style="11" customWidth="1"/>
    <col min="11520" max="11520" width="54.6640625" style="11" customWidth="1"/>
    <col min="11521" max="11521" width="12.5546875" style="11" customWidth="1"/>
    <col min="11522" max="11522" width="0" style="11" hidden="1" customWidth="1"/>
    <col min="11523" max="11523" width="11.33203125" style="11" customWidth="1"/>
    <col min="11524" max="11524" width="14" style="11" customWidth="1"/>
    <col min="11525" max="11525" width="15.6640625" style="11" customWidth="1"/>
    <col min="11526" max="11526" width="16.33203125" style="11" customWidth="1"/>
    <col min="11527" max="11527" width="20.44140625" style="11" customWidth="1"/>
    <col min="11528" max="11528" width="0" style="11" hidden="1" customWidth="1"/>
    <col min="11529" max="11529" width="15.33203125" style="11" customWidth="1"/>
    <col min="11530" max="11774" width="10" style="11"/>
    <col min="11775" max="11775" width="5.5546875" style="11" customWidth="1"/>
    <col min="11776" max="11776" width="54.6640625" style="11" customWidth="1"/>
    <col min="11777" max="11777" width="12.5546875" style="11" customWidth="1"/>
    <col min="11778" max="11778" width="0" style="11" hidden="1" customWidth="1"/>
    <col min="11779" max="11779" width="11.33203125" style="11" customWidth="1"/>
    <col min="11780" max="11780" width="14" style="11" customWidth="1"/>
    <col min="11781" max="11781" width="15.6640625" style="11" customWidth="1"/>
    <col min="11782" max="11782" width="16.33203125" style="11" customWidth="1"/>
    <col min="11783" max="11783" width="20.44140625" style="11" customWidth="1"/>
    <col min="11784" max="11784" width="0" style="11" hidden="1" customWidth="1"/>
    <col min="11785" max="11785" width="15.33203125" style="11" customWidth="1"/>
    <col min="11786" max="12030" width="10" style="11"/>
    <col min="12031" max="12031" width="5.5546875" style="11" customWidth="1"/>
    <col min="12032" max="12032" width="54.6640625" style="11" customWidth="1"/>
    <col min="12033" max="12033" width="12.5546875" style="11" customWidth="1"/>
    <col min="12034" max="12034" width="0" style="11" hidden="1" customWidth="1"/>
    <col min="12035" max="12035" width="11.33203125" style="11" customWidth="1"/>
    <col min="12036" max="12036" width="14" style="11" customWidth="1"/>
    <col min="12037" max="12037" width="15.6640625" style="11" customWidth="1"/>
    <col min="12038" max="12038" width="16.33203125" style="11" customWidth="1"/>
    <col min="12039" max="12039" width="20.44140625" style="11" customWidth="1"/>
    <col min="12040" max="12040" width="0" style="11" hidden="1" customWidth="1"/>
    <col min="12041" max="12041" width="15.33203125" style="11" customWidth="1"/>
    <col min="12042" max="12286" width="10" style="11"/>
    <col min="12287" max="12287" width="5.5546875" style="11" customWidth="1"/>
    <col min="12288" max="12288" width="54.6640625" style="11" customWidth="1"/>
    <col min="12289" max="12289" width="12.5546875" style="11" customWidth="1"/>
    <col min="12290" max="12290" width="0" style="11" hidden="1" customWidth="1"/>
    <col min="12291" max="12291" width="11.33203125" style="11" customWidth="1"/>
    <col min="12292" max="12292" width="14" style="11" customWidth="1"/>
    <col min="12293" max="12293" width="15.6640625" style="11" customWidth="1"/>
    <col min="12294" max="12294" width="16.33203125" style="11" customWidth="1"/>
    <col min="12295" max="12295" width="20.44140625" style="11" customWidth="1"/>
    <col min="12296" max="12296" width="0" style="11" hidden="1" customWidth="1"/>
    <col min="12297" max="12297" width="15.33203125" style="11" customWidth="1"/>
    <col min="12298" max="12542" width="10" style="11"/>
    <col min="12543" max="12543" width="5.5546875" style="11" customWidth="1"/>
    <col min="12544" max="12544" width="54.6640625" style="11" customWidth="1"/>
    <col min="12545" max="12545" width="12.5546875" style="11" customWidth="1"/>
    <col min="12546" max="12546" width="0" style="11" hidden="1" customWidth="1"/>
    <col min="12547" max="12547" width="11.33203125" style="11" customWidth="1"/>
    <col min="12548" max="12548" width="14" style="11" customWidth="1"/>
    <col min="12549" max="12549" width="15.6640625" style="11" customWidth="1"/>
    <col min="12550" max="12550" width="16.33203125" style="11" customWidth="1"/>
    <col min="12551" max="12551" width="20.44140625" style="11" customWidth="1"/>
    <col min="12552" max="12552" width="0" style="11" hidden="1" customWidth="1"/>
    <col min="12553" max="12553" width="15.33203125" style="11" customWidth="1"/>
    <col min="12554" max="12798" width="10" style="11"/>
    <col min="12799" max="12799" width="5.5546875" style="11" customWidth="1"/>
    <col min="12800" max="12800" width="54.6640625" style="11" customWidth="1"/>
    <col min="12801" max="12801" width="12.5546875" style="11" customWidth="1"/>
    <col min="12802" max="12802" width="0" style="11" hidden="1" customWidth="1"/>
    <col min="12803" max="12803" width="11.33203125" style="11" customWidth="1"/>
    <col min="12804" max="12804" width="14" style="11" customWidth="1"/>
    <col min="12805" max="12805" width="15.6640625" style="11" customWidth="1"/>
    <col min="12806" max="12806" width="16.33203125" style="11" customWidth="1"/>
    <col min="12807" max="12807" width="20.44140625" style="11" customWidth="1"/>
    <col min="12808" max="12808" width="0" style="11" hidden="1" customWidth="1"/>
    <col min="12809" max="12809" width="15.33203125" style="11" customWidth="1"/>
    <col min="12810" max="13054" width="10" style="11"/>
    <col min="13055" max="13055" width="5.5546875" style="11" customWidth="1"/>
    <col min="13056" max="13056" width="54.6640625" style="11" customWidth="1"/>
    <col min="13057" max="13057" width="12.5546875" style="11" customWidth="1"/>
    <col min="13058" max="13058" width="0" style="11" hidden="1" customWidth="1"/>
    <col min="13059" max="13059" width="11.33203125" style="11" customWidth="1"/>
    <col min="13060" max="13060" width="14" style="11" customWidth="1"/>
    <col min="13061" max="13061" width="15.6640625" style="11" customWidth="1"/>
    <col min="13062" max="13062" width="16.33203125" style="11" customWidth="1"/>
    <col min="13063" max="13063" width="20.44140625" style="11" customWidth="1"/>
    <col min="13064" max="13064" width="0" style="11" hidden="1" customWidth="1"/>
    <col min="13065" max="13065" width="15.33203125" style="11" customWidth="1"/>
    <col min="13066" max="13310" width="10" style="11"/>
    <col min="13311" max="13311" width="5.5546875" style="11" customWidth="1"/>
    <col min="13312" max="13312" width="54.6640625" style="11" customWidth="1"/>
    <col min="13313" max="13313" width="12.5546875" style="11" customWidth="1"/>
    <col min="13314" max="13314" width="0" style="11" hidden="1" customWidth="1"/>
    <col min="13315" max="13315" width="11.33203125" style="11" customWidth="1"/>
    <col min="13316" max="13316" width="14" style="11" customWidth="1"/>
    <col min="13317" max="13317" width="15.6640625" style="11" customWidth="1"/>
    <col min="13318" max="13318" width="16.33203125" style="11" customWidth="1"/>
    <col min="13319" max="13319" width="20.44140625" style="11" customWidth="1"/>
    <col min="13320" max="13320" width="0" style="11" hidden="1" customWidth="1"/>
    <col min="13321" max="13321" width="15.33203125" style="11" customWidth="1"/>
    <col min="13322" max="13566" width="10" style="11"/>
    <col min="13567" max="13567" width="5.5546875" style="11" customWidth="1"/>
    <col min="13568" max="13568" width="54.6640625" style="11" customWidth="1"/>
    <col min="13569" max="13569" width="12.5546875" style="11" customWidth="1"/>
    <col min="13570" max="13570" width="0" style="11" hidden="1" customWidth="1"/>
    <col min="13571" max="13571" width="11.33203125" style="11" customWidth="1"/>
    <col min="13572" max="13572" width="14" style="11" customWidth="1"/>
    <col min="13573" max="13573" width="15.6640625" style="11" customWidth="1"/>
    <col min="13574" max="13574" width="16.33203125" style="11" customWidth="1"/>
    <col min="13575" max="13575" width="20.44140625" style="11" customWidth="1"/>
    <col min="13576" max="13576" width="0" style="11" hidden="1" customWidth="1"/>
    <col min="13577" max="13577" width="15.33203125" style="11" customWidth="1"/>
    <col min="13578" max="13822" width="10" style="11"/>
    <col min="13823" max="13823" width="5.5546875" style="11" customWidth="1"/>
    <col min="13824" max="13824" width="54.6640625" style="11" customWidth="1"/>
    <col min="13825" max="13825" width="12.5546875" style="11" customWidth="1"/>
    <col min="13826" max="13826" width="0" style="11" hidden="1" customWidth="1"/>
    <col min="13827" max="13827" width="11.33203125" style="11" customWidth="1"/>
    <col min="13828" max="13828" width="14" style="11" customWidth="1"/>
    <col min="13829" max="13829" width="15.6640625" style="11" customWidth="1"/>
    <col min="13830" max="13830" width="16.33203125" style="11" customWidth="1"/>
    <col min="13831" max="13831" width="20.44140625" style="11" customWidth="1"/>
    <col min="13832" max="13832" width="0" style="11" hidden="1" customWidth="1"/>
    <col min="13833" max="13833" width="15.33203125" style="11" customWidth="1"/>
    <col min="13834" max="14078" width="10" style="11"/>
    <col min="14079" max="14079" width="5.5546875" style="11" customWidth="1"/>
    <col min="14080" max="14080" width="54.6640625" style="11" customWidth="1"/>
    <col min="14081" max="14081" width="12.5546875" style="11" customWidth="1"/>
    <col min="14082" max="14082" width="0" style="11" hidden="1" customWidth="1"/>
    <col min="14083" max="14083" width="11.33203125" style="11" customWidth="1"/>
    <col min="14084" max="14084" width="14" style="11" customWidth="1"/>
    <col min="14085" max="14085" width="15.6640625" style="11" customWidth="1"/>
    <col min="14086" max="14086" width="16.33203125" style="11" customWidth="1"/>
    <col min="14087" max="14087" width="20.44140625" style="11" customWidth="1"/>
    <col min="14088" max="14088" width="0" style="11" hidden="1" customWidth="1"/>
    <col min="14089" max="14089" width="15.33203125" style="11" customWidth="1"/>
    <col min="14090" max="14334" width="10" style="11"/>
    <col min="14335" max="14335" width="5.5546875" style="11" customWidth="1"/>
    <col min="14336" max="14336" width="54.6640625" style="11" customWidth="1"/>
    <col min="14337" max="14337" width="12.5546875" style="11" customWidth="1"/>
    <col min="14338" max="14338" width="0" style="11" hidden="1" customWidth="1"/>
    <col min="14339" max="14339" width="11.33203125" style="11" customWidth="1"/>
    <col min="14340" max="14340" width="14" style="11" customWidth="1"/>
    <col min="14341" max="14341" width="15.6640625" style="11" customWidth="1"/>
    <col min="14342" max="14342" width="16.33203125" style="11" customWidth="1"/>
    <col min="14343" max="14343" width="20.44140625" style="11" customWidth="1"/>
    <col min="14344" max="14344" width="0" style="11" hidden="1" customWidth="1"/>
    <col min="14345" max="14345" width="15.33203125" style="11" customWidth="1"/>
    <col min="14346" max="14590" width="10" style="11"/>
    <col min="14591" max="14591" width="5.5546875" style="11" customWidth="1"/>
    <col min="14592" max="14592" width="54.6640625" style="11" customWidth="1"/>
    <col min="14593" max="14593" width="12.5546875" style="11" customWidth="1"/>
    <col min="14594" max="14594" width="0" style="11" hidden="1" customWidth="1"/>
    <col min="14595" max="14595" width="11.33203125" style="11" customWidth="1"/>
    <col min="14596" max="14596" width="14" style="11" customWidth="1"/>
    <col min="14597" max="14597" width="15.6640625" style="11" customWidth="1"/>
    <col min="14598" max="14598" width="16.33203125" style="11" customWidth="1"/>
    <col min="14599" max="14599" width="20.44140625" style="11" customWidth="1"/>
    <col min="14600" max="14600" width="0" style="11" hidden="1" customWidth="1"/>
    <col min="14601" max="14601" width="15.33203125" style="11" customWidth="1"/>
    <col min="14602" max="14846" width="10" style="11"/>
    <col min="14847" max="14847" width="5.5546875" style="11" customWidth="1"/>
    <col min="14848" max="14848" width="54.6640625" style="11" customWidth="1"/>
    <col min="14849" max="14849" width="12.5546875" style="11" customWidth="1"/>
    <col min="14850" max="14850" width="0" style="11" hidden="1" customWidth="1"/>
    <col min="14851" max="14851" width="11.33203125" style="11" customWidth="1"/>
    <col min="14852" max="14852" width="14" style="11" customWidth="1"/>
    <col min="14853" max="14853" width="15.6640625" style="11" customWidth="1"/>
    <col min="14854" max="14854" width="16.33203125" style="11" customWidth="1"/>
    <col min="14855" max="14855" width="20.44140625" style="11" customWidth="1"/>
    <col min="14856" max="14856" width="0" style="11" hidden="1" customWidth="1"/>
    <col min="14857" max="14857" width="15.33203125" style="11" customWidth="1"/>
    <col min="14858" max="15102" width="10" style="11"/>
    <col min="15103" max="15103" width="5.5546875" style="11" customWidth="1"/>
    <col min="15104" max="15104" width="54.6640625" style="11" customWidth="1"/>
    <col min="15105" max="15105" width="12.5546875" style="11" customWidth="1"/>
    <col min="15106" max="15106" width="0" style="11" hidden="1" customWidth="1"/>
    <col min="15107" max="15107" width="11.33203125" style="11" customWidth="1"/>
    <col min="15108" max="15108" width="14" style="11" customWidth="1"/>
    <col min="15109" max="15109" width="15.6640625" style="11" customWidth="1"/>
    <col min="15110" max="15110" width="16.33203125" style="11" customWidth="1"/>
    <col min="15111" max="15111" width="20.44140625" style="11" customWidth="1"/>
    <col min="15112" max="15112" width="0" style="11" hidden="1" customWidth="1"/>
    <col min="15113" max="15113" width="15.33203125" style="11" customWidth="1"/>
    <col min="15114" max="15358" width="10" style="11"/>
    <col min="15359" max="15359" width="5.5546875" style="11" customWidth="1"/>
    <col min="15360" max="15360" width="54.6640625" style="11" customWidth="1"/>
    <col min="15361" max="15361" width="12.5546875" style="11" customWidth="1"/>
    <col min="15362" max="15362" width="0" style="11" hidden="1" customWidth="1"/>
    <col min="15363" max="15363" width="11.33203125" style="11" customWidth="1"/>
    <col min="15364" max="15364" width="14" style="11" customWidth="1"/>
    <col min="15365" max="15365" width="15.6640625" style="11" customWidth="1"/>
    <col min="15366" max="15366" width="16.33203125" style="11" customWidth="1"/>
    <col min="15367" max="15367" width="20.44140625" style="11" customWidth="1"/>
    <col min="15368" max="15368" width="0" style="11" hidden="1" customWidth="1"/>
    <col min="15369" max="15369" width="15.33203125" style="11" customWidth="1"/>
    <col min="15370" max="15614" width="10" style="11"/>
    <col min="15615" max="15615" width="5.5546875" style="11" customWidth="1"/>
    <col min="15616" max="15616" width="54.6640625" style="11" customWidth="1"/>
    <col min="15617" max="15617" width="12.5546875" style="11" customWidth="1"/>
    <col min="15618" max="15618" width="0" style="11" hidden="1" customWidth="1"/>
    <col min="15619" max="15619" width="11.33203125" style="11" customWidth="1"/>
    <col min="15620" max="15620" width="14" style="11" customWidth="1"/>
    <col min="15621" max="15621" width="15.6640625" style="11" customWidth="1"/>
    <col min="15622" max="15622" width="16.33203125" style="11" customWidth="1"/>
    <col min="15623" max="15623" width="20.44140625" style="11" customWidth="1"/>
    <col min="15624" max="15624" width="0" style="11" hidden="1" customWidth="1"/>
    <col min="15625" max="15625" width="15.33203125" style="11" customWidth="1"/>
    <col min="15626" max="15870" width="10" style="11"/>
    <col min="15871" max="15871" width="5.5546875" style="11" customWidth="1"/>
    <col min="15872" max="15872" width="54.6640625" style="11" customWidth="1"/>
    <col min="15873" max="15873" width="12.5546875" style="11" customWidth="1"/>
    <col min="15874" max="15874" width="0" style="11" hidden="1" customWidth="1"/>
    <col min="15875" max="15875" width="11.33203125" style="11" customWidth="1"/>
    <col min="15876" max="15876" width="14" style="11" customWidth="1"/>
    <col min="15877" max="15877" width="15.6640625" style="11" customWidth="1"/>
    <col min="15878" max="15878" width="16.33203125" style="11" customWidth="1"/>
    <col min="15879" max="15879" width="20.44140625" style="11" customWidth="1"/>
    <col min="15880" max="15880" width="0" style="11" hidden="1" customWidth="1"/>
    <col min="15881" max="15881" width="15.33203125" style="11" customWidth="1"/>
    <col min="15882" max="16126" width="10" style="11"/>
    <col min="16127" max="16127" width="5.5546875" style="11" customWidth="1"/>
    <col min="16128" max="16128" width="54.6640625" style="11" customWidth="1"/>
    <col min="16129" max="16129" width="12.5546875" style="11" customWidth="1"/>
    <col min="16130" max="16130" width="0" style="11" hidden="1" customWidth="1"/>
    <col min="16131" max="16131" width="11.33203125" style="11" customWidth="1"/>
    <col min="16132" max="16132" width="14" style="11" customWidth="1"/>
    <col min="16133" max="16133" width="15.6640625" style="11" customWidth="1"/>
    <col min="16134" max="16134" width="16.33203125" style="11" customWidth="1"/>
    <col min="16135" max="16135" width="20.44140625" style="11" customWidth="1"/>
    <col min="16136" max="16136" width="0" style="11" hidden="1" customWidth="1"/>
    <col min="16137" max="16137" width="15.33203125" style="11" customWidth="1"/>
    <col min="16138" max="16384" width="10" style="11"/>
  </cols>
  <sheetData>
    <row r="1" spans="1:13" s="9" customFormat="1" ht="18.600000000000001" x14ac:dyDescent="0.3">
      <c r="A1" s="67" t="s">
        <v>126</v>
      </c>
      <c r="B1" s="67"/>
      <c r="C1" s="67"/>
      <c r="D1" s="67"/>
      <c r="E1" s="67"/>
      <c r="F1" s="67"/>
      <c r="G1" s="67"/>
      <c r="H1" s="67"/>
      <c r="I1" s="67"/>
    </row>
    <row r="2" spans="1:13" s="9" customFormat="1" ht="63.6" customHeight="1" x14ac:dyDescent="0.3">
      <c r="A2" s="68" t="s">
        <v>131</v>
      </c>
      <c r="B2" s="68"/>
      <c r="C2" s="68"/>
      <c r="D2" s="68"/>
      <c r="E2" s="68"/>
      <c r="F2" s="68"/>
      <c r="G2" s="68"/>
      <c r="H2" s="68"/>
      <c r="I2" s="68"/>
      <c r="J2" s="10"/>
    </row>
    <row r="3" spans="1:13" s="1" customFormat="1" ht="21" hidden="1" x14ac:dyDescent="0.3">
      <c r="A3" s="64" t="s">
        <v>86</v>
      </c>
      <c r="B3" s="64"/>
      <c r="C3" s="64"/>
      <c r="D3" s="64"/>
      <c r="E3" s="64"/>
      <c r="F3" s="64"/>
      <c r="G3" s="64"/>
      <c r="H3" s="64"/>
      <c r="I3" s="64"/>
      <c r="J3" s="16"/>
      <c r="K3" s="16"/>
      <c r="L3" s="16"/>
      <c r="M3" s="16"/>
    </row>
    <row r="4" spans="1:13" s="1" customFormat="1" ht="21" hidden="1" x14ac:dyDescent="0.3">
      <c r="A4" s="64" t="s">
        <v>87</v>
      </c>
      <c r="B4" s="64"/>
      <c r="C4" s="64"/>
      <c r="D4" s="64"/>
      <c r="E4" s="64"/>
      <c r="F4" s="64"/>
      <c r="G4" s="64"/>
      <c r="H4" s="64"/>
      <c r="I4" s="64"/>
      <c r="J4" s="69"/>
      <c r="K4" s="69"/>
      <c r="L4" s="69"/>
      <c r="M4" s="69"/>
    </row>
    <row r="5" spans="1:13" s="1" customFormat="1" ht="21" hidden="1" x14ac:dyDescent="0.3">
      <c r="A5" s="64" t="s">
        <v>88</v>
      </c>
      <c r="B5" s="64"/>
      <c r="C5" s="64"/>
      <c r="D5" s="64"/>
      <c r="E5" s="64"/>
      <c r="F5" s="64"/>
      <c r="G5" s="64"/>
      <c r="H5" s="64"/>
      <c r="I5" s="64"/>
      <c r="J5" s="69"/>
      <c r="K5" s="69"/>
      <c r="L5" s="69"/>
      <c r="M5" s="69"/>
    </row>
    <row r="6" spans="1:13" s="1" customFormat="1" ht="19.2" x14ac:dyDescent="0.3">
      <c r="A6" s="64" t="s">
        <v>85</v>
      </c>
      <c r="B6" s="64"/>
      <c r="C6" s="64"/>
      <c r="D6" s="64"/>
      <c r="E6" s="64"/>
      <c r="F6" s="64"/>
      <c r="G6" s="64"/>
      <c r="H6" s="64"/>
      <c r="I6" s="64"/>
      <c r="J6" s="64"/>
      <c r="K6" s="64"/>
      <c r="L6" s="64"/>
      <c r="M6" s="64"/>
    </row>
    <row r="7" spans="1:13" ht="91.8" customHeight="1" x14ac:dyDescent="0.3">
      <c r="A7" s="42" t="s">
        <v>2</v>
      </c>
      <c r="B7" s="42" t="s">
        <v>89</v>
      </c>
      <c r="C7" s="43" t="s">
        <v>90</v>
      </c>
      <c r="D7" s="42" t="s">
        <v>91</v>
      </c>
      <c r="E7" s="44" t="s">
        <v>5</v>
      </c>
      <c r="F7" s="45" t="s">
        <v>105</v>
      </c>
      <c r="G7" s="44" t="s">
        <v>7</v>
      </c>
      <c r="H7" s="43" t="s">
        <v>8</v>
      </c>
      <c r="I7" s="44" t="s">
        <v>8</v>
      </c>
    </row>
    <row r="8" spans="1:13" ht="23.25" customHeight="1" x14ac:dyDescent="0.3">
      <c r="A8" s="42"/>
      <c r="B8" s="42" t="s">
        <v>92</v>
      </c>
      <c r="C8" s="43"/>
      <c r="D8" s="42"/>
      <c r="E8" s="44"/>
      <c r="F8" s="46">
        <f>SUBTOTAL(9,F9:F13)</f>
        <v>457</v>
      </c>
      <c r="G8" s="44"/>
      <c r="H8" s="44" t="s">
        <v>93</v>
      </c>
      <c r="I8" s="47"/>
    </row>
    <row r="9" spans="1:13" s="12" customFormat="1" ht="69.599999999999994" customHeight="1" x14ac:dyDescent="0.3">
      <c r="A9" s="42"/>
      <c r="B9" s="48" t="s">
        <v>98</v>
      </c>
      <c r="C9" s="49"/>
      <c r="D9" s="43"/>
      <c r="E9" s="50"/>
      <c r="F9" s="51">
        <f>SUBTOTAL(9,F10:F13)</f>
        <v>457</v>
      </c>
      <c r="G9" s="52"/>
      <c r="H9" s="43"/>
      <c r="I9" s="53"/>
      <c r="K9" s="12">
        <f>457/3</f>
        <v>152.33333333333334</v>
      </c>
    </row>
    <row r="10" spans="1:13" ht="62.4" customHeight="1" x14ac:dyDescent="0.35">
      <c r="A10" s="54"/>
      <c r="B10" s="55" t="s">
        <v>99</v>
      </c>
      <c r="C10" s="49"/>
      <c r="D10" s="43"/>
      <c r="E10" s="50"/>
      <c r="F10" s="51">
        <f>SUBTOTAL(9,F11:F13)</f>
        <v>457</v>
      </c>
      <c r="G10" s="44"/>
      <c r="H10" s="43"/>
      <c r="I10" s="56"/>
    </row>
    <row r="11" spans="1:13" ht="51.6" customHeight="1" x14ac:dyDescent="0.3">
      <c r="A11" s="57">
        <v>1</v>
      </c>
      <c r="B11" s="58" t="s">
        <v>100</v>
      </c>
      <c r="C11" s="57" t="s">
        <v>84</v>
      </c>
      <c r="D11" s="43"/>
      <c r="E11" s="59" t="s">
        <v>94</v>
      </c>
      <c r="F11" s="60">
        <v>153</v>
      </c>
      <c r="G11" s="61" t="s">
        <v>95</v>
      </c>
      <c r="H11" s="43"/>
      <c r="I11" s="62"/>
    </row>
    <row r="12" spans="1:13" ht="51.6" customHeight="1" x14ac:dyDescent="0.3">
      <c r="A12" s="57">
        <v>2</v>
      </c>
      <c r="B12" s="58" t="s">
        <v>101</v>
      </c>
      <c r="C12" s="57" t="s">
        <v>82</v>
      </c>
      <c r="D12" s="43"/>
      <c r="E12" s="59" t="s">
        <v>94</v>
      </c>
      <c r="F12" s="60">
        <v>152</v>
      </c>
      <c r="G12" s="61" t="s">
        <v>96</v>
      </c>
      <c r="H12" s="43"/>
      <c r="I12" s="62"/>
    </row>
    <row r="13" spans="1:13" ht="51.6" customHeight="1" x14ac:dyDescent="0.3">
      <c r="A13" s="57">
        <v>3</v>
      </c>
      <c r="B13" s="58" t="s">
        <v>102</v>
      </c>
      <c r="C13" s="57" t="s">
        <v>83</v>
      </c>
      <c r="D13" s="43" t="s">
        <v>103</v>
      </c>
      <c r="E13" s="59" t="s">
        <v>94</v>
      </c>
      <c r="F13" s="60">
        <v>152</v>
      </c>
      <c r="G13" s="61" t="s">
        <v>97</v>
      </c>
      <c r="H13" s="43" t="s">
        <v>104</v>
      </c>
      <c r="I13" s="62"/>
    </row>
    <row r="14" spans="1:13" ht="18.75" customHeight="1" x14ac:dyDescent="0.35">
      <c r="A14" s="70"/>
      <c r="B14" s="70"/>
      <c r="C14" s="70"/>
      <c r="D14" s="70"/>
      <c r="E14" s="70"/>
      <c r="F14" s="70"/>
      <c r="G14" s="70"/>
      <c r="H14" s="70"/>
      <c r="I14" s="70"/>
    </row>
    <row r="25" spans="1:9" s="14" customFormat="1" x14ac:dyDescent="0.3">
      <c r="A25" s="11"/>
      <c r="B25" s="11"/>
      <c r="C25" s="13"/>
      <c r="E25" s="11"/>
      <c r="F25" s="11"/>
      <c r="G25" s="15"/>
      <c r="H25" s="11"/>
      <c r="I25" s="11"/>
    </row>
    <row r="26" spans="1:9" s="14" customFormat="1" x14ac:dyDescent="0.3">
      <c r="A26" s="11"/>
      <c r="B26" s="11"/>
      <c r="C26" s="13"/>
      <c r="E26" s="11"/>
      <c r="F26" s="11"/>
      <c r="G26" s="15"/>
      <c r="H26" s="11"/>
      <c r="I26" s="11"/>
    </row>
    <row r="27" spans="1:9" s="14" customFormat="1" x14ac:dyDescent="0.3">
      <c r="A27" s="11"/>
      <c r="B27" s="11"/>
      <c r="C27" s="13"/>
      <c r="E27" s="11"/>
      <c r="F27" s="11"/>
      <c r="G27" s="15"/>
      <c r="H27" s="11"/>
      <c r="I27" s="11"/>
    </row>
  </sheetData>
  <mergeCells count="10">
    <mergeCell ref="A14:I14"/>
    <mergeCell ref="A3:I3"/>
    <mergeCell ref="A4:I4"/>
    <mergeCell ref="A1:I1"/>
    <mergeCell ref="A2:I2"/>
    <mergeCell ref="J4:M4"/>
    <mergeCell ref="A5:I5"/>
    <mergeCell ref="J5:M5"/>
    <mergeCell ref="A6:I6"/>
    <mergeCell ref="J6:M6"/>
  </mergeCells>
  <pageMargins left="0.25" right="0.2" top="0.34" bottom="0.25" header="0.3" footer="0.2"/>
  <pageSetup paperSize="9" scale="9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 01</vt:lpstr>
      <vt:lpstr>PL 02</vt:lpstr>
      <vt:lpstr>'PL 01'!Print_Titles</vt:lpstr>
      <vt:lpstr>'PL 02'!Print_Titles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2023-07-11T09:20:59Z</cp:lastPrinted>
  <dcterms:created xsi:type="dcterms:W3CDTF">2023-07-05T01:47:02Z</dcterms:created>
  <dcterms:modified xsi:type="dcterms:W3CDTF">2023-07-13T09:43:57Z</dcterms:modified>
</cp:coreProperties>
</file>